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bienaim\Box\SA-SASSC Financial\Business Processes\Training\BullsConnect Files\"/>
    </mc:Choice>
  </mc:AlternateContent>
  <xr:revisionPtr revIDLastSave="0" documentId="13_ncr:1_{48BC8D65-2E9F-40A1-AA55-E6FC8486E85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urchase Request Form(PRF)" sheetId="1" r:id="rId1"/>
    <sheet name="Cover Sheet" sheetId="3" state="hidden" r:id="rId2"/>
    <sheet name="LEGEND" sheetId="4" state="hidden" r:id="rId3"/>
    <sheet name="Sheet2" sheetId="2" state="hidden" r:id="rId4"/>
  </sheets>
  <externalReferences>
    <externalReference r:id="rId5"/>
  </externalReferences>
  <definedNames>
    <definedName name="Department">[1]Legend!$B$2:$B$5</definedName>
    <definedName name="Fund">[1]Legend!$A$2:$A$4</definedName>
    <definedName name="InternalDepartment">[1]Legend!$C$2:$C$11</definedName>
    <definedName name="_xlnm.Print_Area" localSheetId="0">'Purchase Request Form(PRF)'!$A$1:$Q$75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P28" i="1"/>
  <c r="P27" i="1"/>
  <c r="P19" i="1"/>
  <c r="P10" i="1"/>
  <c r="P24" i="1"/>
  <c r="P25" i="1"/>
  <c r="P26" i="1"/>
  <c r="P29" i="1"/>
  <c r="G52" i="3"/>
  <c r="H46" i="3"/>
  <c r="L30" i="1" l="1"/>
  <c r="P22" i="1" l="1"/>
  <c r="P21" i="1"/>
  <c r="P11" i="1" l="1"/>
  <c r="P31" i="1" s="1"/>
  <c r="P12" i="1"/>
  <c r="P13" i="1"/>
  <c r="P14" i="1"/>
  <c r="P15" i="1"/>
  <c r="P16" i="1"/>
  <c r="P17" i="1"/>
  <c r="P18" i="1"/>
  <c r="P20" i="1"/>
</calcChain>
</file>

<file path=xl/sharedStrings.xml><?xml version="1.0" encoding="utf-8"?>
<sst xmlns="http://schemas.openxmlformats.org/spreadsheetml/2006/main" count="1241" uniqueCount="1190">
  <si>
    <t>Cost</t>
  </si>
  <si>
    <t>Total</t>
  </si>
  <si>
    <t>YES</t>
  </si>
  <si>
    <t>Purchase Order</t>
  </si>
  <si>
    <t>NO</t>
  </si>
  <si>
    <t>USF Department</t>
  </si>
  <si>
    <t>Credit Card over the phone</t>
  </si>
  <si>
    <t>Credit Card online</t>
  </si>
  <si>
    <t>Financial Officer (FO): First and Last Name</t>
  </si>
  <si>
    <t>For an Event/Social or a Project.</t>
  </si>
  <si>
    <t>Full Name of A&amp;S Funded RSO or SG Entity</t>
  </si>
  <si>
    <t>For a General Body Meeting (GBM): To plan future events or projects, to discuss general business, and/or for the organization's election related activities.</t>
  </si>
  <si>
    <t>No Foods and/or Other Consumable Items Requested</t>
  </si>
  <si>
    <t>N/A (Not Applicable to this request)</t>
  </si>
  <si>
    <t>SG - STUDENT BUSINESS SERVICES (SBS)</t>
  </si>
  <si>
    <t xml:space="preserve">PURCHASE AUTHORIZATION COVER SHEET </t>
  </si>
  <si>
    <t>Purchaser/Cardholder</t>
  </si>
  <si>
    <t>Date of Purchase</t>
  </si>
  <si>
    <t>Traveler Name</t>
  </si>
  <si>
    <t>Traveler EID</t>
  </si>
  <si>
    <t>TR#</t>
  </si>
  <si>
    <t>Date Request Submitted</t>
  </si>
  <si>
    <t>Name of RSO</t>
  </si>
  <si>
    <t>Name of Event or Project</t>
  </si>
  <si>
    <t>Date of Event or Project</t>
  </si>
  <si>
    <t>SBS Number</t>
  </si>
  <si>
    <t>Name of Supplier</t>
  </si>
  <si>
    <t>PO Number (If Applicable)</t>
  </si>
  <si>
    <t>Business Purpose of Purchase (Drop Down List)</t>
  </si>
  <si>
    <r>
      <t xml:space="preserve">If FOOD is purchased, # of participants </t>
    </r>
    <r>
      <rPr>
        <b/>
        <u/>
        <sz val="12"/>
        <color theme="1"/>
        <rFont val="Georgia"/>
        <family val="1"/>
      </rPr>
      <t>and</t>
    </r>
    <r>
      <rPr>
        <sz val="12"/>
        <color theme="1"/>
        <rFont val="Georgia"/>
        <family val="1"/>
      </rPr>
      <t xml:space="preserve"> their relationship to USF (students/staff/faculty/guests):</t>
    </r>
  </si>
  <si>
    <t>FOR PRE-PROCESSOR ONLY -  √ each one</t>
  </si>
  <si>
    <t>FOR REVIEWER ONLY</t>
  </si>
  <si>
    <t xml:space="preserve">Requested Amount: </t>
  </si>
  <si>
    <t>Verified Excel Schedule(s) &amp; Log</t>
  </si>
  <si>
    <t>Is Submitter of the request listed on PR Form and in Excel Schedule?</t>
  </si>
  <si>
    <t>Verified Available Budget(s)</t>
  </si>
  <si>
    <t>Name of RSO on PRF Matches that of Excel Schedule</t>
  </si>
  <si>
    <t>Verified Chart Field(s)</t>
  </si>
  <si>
    <t>Checked the Budget</t>
  </si>
  <si>
    <t>Reviewed by:</t>
  </si>
  <si>
    <t>Date</t>
  </si>
  <si>
    <t>Verified that RSO and EVENT LINK are on BullsConnect</t>
  </si>
  <si>
    <t>FOR PAYER ONLY</t>
  </si>
  <si>
    <t>Amount Paid:</t>
  </si>
  <si>
    <t>Artwork Mockup Provided (if applicable)</t>
  </si>
  <si>
    <t>USF Health/COMAC Artwork Approval Provided (if applicable)</t>
  </si>
  <si>
    <t>PROMOTIONAL BALANCE REMAINING:</t>
  </si>
  <si>
    <t>REMAINING BALANCE:</t>
  </si>
  <si>
    <t>Pre-Processed by:</t>
  </si>
  <si>
    <t>Date:</t>
  </si>
  <si>
    <r>
      <rPr>
        <b/>
        <sz val="11"/>
        <rFont val="Georgia"/>
        <family val="1"/>
      </rPr>
      <t>CHART FIELDS:</t>
    </r>
    <r>
      <rPr>
        <b/>
        <sz val="11"/>
        <color rgb="FFFF0000"/>
        <rFont val="Georgia"/>
        <family val="1"/>
      </rPr>
      <t xml:space="preserve"> CLEAR THE FORM AFTER EACH REQUEST</t>
    </r>
    <r>
      <rPr>
        <b/>
        <u/>
        <sz val="11"/>
        <color rgb="FFFF0000"/>
        <rFont val="Georgia"/>
        <family val="1"/>
      </rPr>
      <t>!</t>
    </r>
  </si>
  <si>
    <t>(Multiple Chart Fields Only if Transaction is Split)</t>
  </si>
  <si>
    <t>FUND</t>
  </si>
  <si>
    <t>DEPARTMENT</t>
  </si>
  <si>
    <t>PRODUCT</t>
  </si>
  <si>
    <t>INITIATIVE</t>
  </si>
  <si>
    <t>EXPENSE ACCOUNT CODE</t>
  </si>
  <si>
    <t xml:space="preserve">AMOUNT </t>
  </si>
  <si>
    <t>0000000</t>
  </si>
  <si>
    <t>ACCURATE BASED ON PURCHASE?</t>
  </si>
  <si>
    <t>PCARD RECONCILIATION ONLY</t>
  </si>
  <si>
    <t>Approver</t>
  </si>
  <si>
    <t>Amount</t>
  </si>
  <si>
    <t>Updated June 2023</t>
  </si>
  <si>
    <t>080000</t>
  </si>
  <si>
    <t>081000</t>
  </si>
  <si>
    <t>082000</t>
  </si>
  <si>
    <t>25000</t>
  </si>
  <si>
    <t>25015</t>
  </si>
  <si>
    <t>04901</t>
  </si>
  <si>
    <t>51050 Service Education &amp; Training</t>
  </si>
  <si>
    <t>51115 Service Other</t>
  </si>
  <si>
    <t>52300 Postage</t>
  </si>
  <si>
    <t>52320 Freight &amp; Shipping</t>
  </si>
  <si>
    <t>52540 Software (non-capitalized)</t>
  </si>
  <si>
    <t>52542 Software License Renewal</t>
  </si>
  <si>
    <t>52543 Software Lease/Renewal</t>
  </si>
  <si>
    <t>53000 General Office Supply</t>
  </si>
  <si>
    <t>53100 Supply/Equip Computer</t>
  </si>
  <si>
    <t>53103 Supply/Equip/Tablet PC</t>
  </si>
  <si>
    <t>53200 Supply AV/Electronic</t>
  </si>
  <si>
    <t>53302 Supply/Equip Signage</t>
  </si>
  <si>
    <t>53500 Supply Education Training</t>
  </si>
  <si>
    <t>53600 Supply/Equip Lab &amp; Research</t>
  </si>
  <si>
    <t>53611 Supply Experimental Animals</t>
  </si>
  <si>
    <t>59020 Food Meals for Participants</t>
  </si>
  <si>
    <t>53900 Supply/Equipment Other</t>
  </si>
  <si>
    <t>53901 Supply/Equip Team Equipment</t>
  </si>
  <si>
    <t>53902 Uniforms</t>
  </si>
  <si>
    <t>54000 Repair Maint Furn/Equip</t>
  </si>
  <si>
    <t>56000 Rental Furniture &amp; Equipment</t>
  </si>
  <si>
    <t>56500 Rental Space and Facilities</t>
  </si>
  <si>
    <t>56900 Rental/Copier Lease</t>
  </si>
  <si>
    <t>60000 Travel in/State</t>
  </si>
  <si>
    <t>60300 Travel Out of State</t>
  </si>
  <si>
    <t>60600 Travel International</t>
  </si>
  <si>
    <t>61000 Printing/Copies</t>
  </si>
  <si>
    <t>61006 Printing Martketing</t>
  </si>
  <si>
    <t>61500 Advertising Promotional</t>
  </si>
  <si>
    <t>62100 Dues License Membership</t>
  </si>
  <si>
    <t>62200 Subscriptions &amp; Periodicals</t>
  </si>
  <si>
    <t>ASE033 INTL SOLAR ENERGY SOCIETY</t>
  </si>
  <si>
    <t>ASE044 WOMEN IN CS AND ENGINEERING</t>
  </si>
  <si>
    <t>ASE045 AMER SOC FOR ENGINEERING MGMNT</t>
  </si>
  <si>
    <t>ASE046 MOTORCYCLE CLUB</t>
  </si>
  <si>
    <t>ASE047 BRAIN COMPUTER INTERFACE CLUB</t>
  </si>
  <si>
    <t>ASF050 GRAD &amp; PROF STUDENT COUNCIL</t>
  </si>
  <si>
    <t>ASF051 PUBLIC HEALTH COLLEGE COUNCIL</t>
  </si>
  <si>
    <t>ASF053 ARCHITECTURAL COLLEGE COUNCIL</t>
  </si>
  <si>
    <t>ASF056 NURSING COLLEGE COUNCIL</t>
  </si>
  <si>
    <t>ASF057 HINDU STUDENT COUNCIL</t>
  </si>
  <si>
    <t>ASF058 COLLEGE OF ARTS COUNCIL</t>
  </si>
  <si>
    <t>ASF059 UNDERGRAD HEALTH COUNCIL</t>
  </si>
  <si>
    <t>ASF075 GRAD ECONOMICS FORUM</t>
  </si>
  <si>
    <t>ASF076 INT'L BUSINESS BOARD</t>
  </si>
  <si>
    <t>ASF079 STATISTICS CLUB AT USF</t>
  </si>
  <si>
    <t>ASF083 ASSOC OF LATINO PRO IN FIN&amp;ACC</t>
  </si>
  <si>
    <t>ASF084 FBLA - PHI BETA LAMBDA</t>
  </si>
  <si>
    <t>ASF085 PRE-LAW SOCIETY</t>
  </si>
  <si>
    <t>ASF087 BULLS' NEW FRONTIER OF ENTREPR</t>
  </si>
  <si>
    <t>ASF088 WOMEN IN BUSINESS SOCIETY</t>
  </si>
  <si>
    <t>ASF154 CHEMISTRY SOCIETY</t>
  </si>
  <si>
    <t>ASF180 AMER COLLEGE OF HEALTHCARE ADM</t>
  </si>
  <si>
    <t>ASF184 AMERICAN RED CROSS CLUB @ USF</t>
  </si>
  <si>
    <t>ASF194 GLBT AND ALLIES IN COM</t>
  </si>
  <si>
    <t>ASF196 HISTORY &amp; P.E. EXAM PRACTICE</t>
  </si>
  <si>
    <t>ASF199 INTERFAITH MEDICAL EXCHANGE</t>
  </si>
  <si>
    <t>ASF204 MEDICAL ETHICS SOCIETY</t>
  </si>
  <si>
    <t>ASF206 NAT'L ASSOC OF DR'S OF AUDOLGY</t>
  </si>
  <si>
    <t>ASF207 OBSTETRICS INTEREST GROUP</t>
  </si>
  <si>
    <t>ASF208 ORG OF STUDENT REPRESENTATIVES</t>
  </si>
  <si>
    <t>ASF211 PRE-OPTOMETRY SOCIETY</t>
  </si>
  <si>
    <t>ASF213 PRE-VET SOCIETY</t>
  </si>
  <si>
    <t>ASF216 PSYCH GRAD STUDENTT ORG</t>
  </si>
  <si>
    <t>ASF217 SCHOOL PSYCH STUDENT ASSOC.</t>
  </si>
  <si>
    <t>ASF218 SOCIETY FOR ACADEMIC MEDICINE</t>
  </si>
  <si>
    <t>ASF219 SPORTS MEDICINE INTEREST GROUP</t>
  </si>
  <si>
    <t>ASF222 STUDENT REG NURSE ANESTHESIA @USF</t>
  </si>
  <si>
    <t>ASF226 (OBIG) OBSTETRICS AND GYNECOLOGY</t>
  </si>
  <si>
    <t>ASF228 PRE-PHARMACY SOCIETY</t>
  </si>
  <si>
    <t>ASF231 PUPPY CLUB</t>
  </si>
  <si>
    <t>ASF233 MASTERS STUDENT NURSING ORG</t>
  </si>
  <si>
    <t>ASF234 MICROBIOLOGY CLUB</t>
  </si>
  <si>
    <t>ASF235 MATERNAL &amp; CHILD HLTH STDNT ORG</t>
  </si>
  <si>
    <t>ASF239 CANCER BIOLOGY STUDENT ORG</t>
  </si>
  <si>
    <t>ASF252 ASIAN STUDENTS IN AMERICA</t>
  </si>
  <si>
    <t>ASF253 ASSOC. OF FILIPINO STUDENTS</t>
  </si>
  <si>
    <t>ASF254 BLACK GRAD PROF STUDENT ORG</t>
  </si>
  <si>
    <t>ASF258 CLUB CREOLE</t>
  </si>
  <si>
    <t>ASF261 EUROPEANS AT USF</t>
  </si>
  <si>
    <t>ASF262 FRENCH CLUB</t>
  </si>
  <si>
    <t>ASF263 GERMAN CULTURE CLUB</t>
  </si>
  <si>
    <t>ASF265 ITALIAN CLUB</t>
  </si>
  <si>
    <t>ASF271 RUSSIAN CLUB</t>
  </si>
  <si>
    <t>ASF275 YOUNG ISRAEL JEWISH STD CENTER</t>
  </si>
  <si>
    <t>ASF276 THE GOSPEL CHOIR @ USF</t>
  </si>
  <si>
    <t>ASF277 HUMANITES &amp; CULTURAL STUDIES</t>
  </si>
  <si>
    <t>ASF278 MULTICULTURAL GRADUATE PROFESS</t>
  </si>
  <si>
    <t>ASF280 AFRICANA STUDIES ORGANIZATION</t>
  </si>
  <si>
    <t>ASF282 CHINESE CULTURE &amp; LANGUAGE CLUB</t>
  </si>
  <si>
    <t>ASF284 HELLENIC SOCIETY</t>
  </si>
  <si>
    <t>ASF285 LATINO FELLOWSHIP</t>
  </si>
  <si>
    <t>ASF286 JAPANESE CULTURE CLUB AT USF</t>
  </si>
  <si>
    <t>ASF319 BAPTIST CAMPUS FELLOWSHIP</t>
  </si>
  <si>
    <t>ASF320 BAPTIST COLLEGIATE MINISTRIES</t>
  </si>
  <si>
    <t>ASF321 CAMPUS ADVENT MINISTRIES</t>
  </si>
  <si>
    <t>ASF323 CATHOLIC STUDENT UNION</t>
  </si>
  <si>
    <t>ASF324 CHI ALPHA CHRISTIAN FELLOWSHIP</t>
  </si>
  <si>
    <t>ASF325 CORNERSTONE STUD'T FELLOWSHIP</t>
  </si>
  <si>
    <t>ASF326 CROSSWINDS</t>
  </si>
  <si>
    <t>ASF327 IMPACT CHRISTIAN FELLOWSHIP</t>
  </si>
  <si>
    <t>ASF328 INTERVARSITY CHRISTIAN FELLOW</t>
  </si>
  <si>
    <t>ASF329 THE NAVIGATORS</t>
  </si>
  <si>
    <t>ASF330 RELIGIOUS STUDIES CLUB</t>
  </si>
  <si>
    <t>ASF331 SHEKINAH GLORY STUDENT MINISTRY</t>
  </si>
  <si>
    <t>ASF333 WARRIORS FOR CHRIST</t>
  </si>
  <si>
    <t>ASF334 TOTAL PRAISE GOSPEL MINISTRY</t>
  </si>
  <si>
    <t>ASF335 COPTIC ORTHODOX CHRISTIAN</t>
  </si>
  <si>
    <t>ASF336 KHMER STUDENT ORGANIZATION</t>
  </si>
  <si>
    <t>ASF337 NER TAMID</t>
  </si>
  <si>
    <t>ASF370 MARINE SCIENCE ADVISORY COMMITTEE</t>
  </si>
  <si>
    <t>ASF371 PRO-CHOICE VOICE: PLANNED PARENT</t>
  </si>
  <si>
    <t>ASF372 BIOLOGY GRAD STDT ORG</t>
  </si>
  <si>
    <t>ASF373 ACTIVE MINDS</t>
  </si>
  <si>
    <t>ASF376 AMATEUR MUSICIANS CLUB</t>
  </si>
  <si>
    <t>ASF377 AMERICAN SIGN LANGUAGE CLUB</t>
  </si>
  <si>
    <t>ASF378 AMNESTY INTERNATIONAL AT USF</t>
  </si>
  <si>
    <t>ASF379 ANTHROPOLOGY CLUB</t>
  </si>
  <si>
    <t>ASF381 AQUARISTS AT USF</t>
  </si>
  <si>
    <t>ASF382 ART HISTORY ASSOC</t>
  </si>
  <si>
    <t>ASF383 ASSOC OF COLLEGE STUDENT AFFAIRS</t>
  </si>
  <si>
    <t>ASF384 ATHEIST STUDENT ALLIANCE</t>
  </si>
  <si>
    <t>ASF385 BEEF STUDS</t>
  </si>
  <si>
    <t>ASF386 BEST BUDDIES</t>
  </si>
  <si>
    <t>ASF387 BY YOUR SIDE</t>
  </si>
  <si>
    <t>ASF389 CIRCLE K INTERNATIONAL</t>
  </si>
  <si>
    <t>ASF390 CLOSE KNIT</t>
  </si>
  <si>
    <t>ASF391 COMM NETWORKS GROUP @ USF</t>
  </si>
  <si>
    <t>ASF392 CRIMINOLOGY GRAD STUDENT ORG</t>
  </si>
  <si>
    <t>ASF394 FILBERTS</t>
  </si>
  <si>
    <t>ASF395 FL PUBLIC INTEREST RSRCH GROUP</t>
  </si>
  <si>
    <t>ASF396 FREETHINKERS AT USF</t>
  </si>
  <si>
    <t>ASF397 FRIENDS OF INTERNATIONALS</t>
  </si>
  <si>
    <t>ASF398 GEOGRAPHY DEPT GRADUATE</t>
  </si>
  <si>
    <t>ASF399 GEOLOGY CLUB</t>
  </si>
  <si>
    <t>ASF401 GREEK PROGRAMMING BOARD</t>
  </si>
  <si>
    <t>ASF402 KARST RESEARCH GROUP AT USF</t>
  </si>
  <si>
    <t>ASF403 LATIN DANCE CLUB</t>
  </si>
  <si>
    <t>ASF404 LIL' MUDDY'S FUN BUNCH</t>
  </si>
  <si>
    <t>ASF405 MASTERS OF FINE ARTS ORG</t>
  </si>
  <si>
    <t>ASF406 MEMBERS EMPOWERING TRUE AWARENESS</t>
  </si>
  <si>
    <t>ASF407 MOCK TRIAL CLUB</t>
  </si>
  <si>
    <t>ASF409 NITE</t>
  </si>
  <si>
    <t>ASF410 PEACE @ LARGE</t>
  </si>
  <si>
    <t>ASF411 PHILOSOPHY GRAD STUDENT ORG</t>
  </si>
  <si>
    <t>ASF412 PHILOSOPHY ORG</t>
  </si>
  <si>
    <t>ASF413 P.R.I.D.E. ALLIANCE</t>
  </si>
  <si>
    <t>ASF415 ROTARACT</t>
  </si>
  <si>
    <t>ASF416 S.O.S. CLUB</t>
  </si>
  <si>
    <t>ASF417 2ND LANGUAGE ACQUISTION GROUP</t>
  </si>
  <si>
    <t>ASF418 SOCIAL WORK SOCIETY</t>
  </si>
  <si>
    <t>ASF419 SOC 4 CLASSICAL PRAGMATISM STUDENT</t>
  </si>
  <si>
    <t>ASF420 STUDENTS TAKING ACTION NOW</t>
  </si>
  <si>
    <t>ASF422 STUDENT ENVIRONMENTAL ASSOC</t>
  </si>
  <si>
    <t>ASF423 STUDENT THEATRE PRODUCTION BOARD</t>
  </si>
  <si>
    <t>ASF424 STUDENTS FOR SOCIAL JUSTICE</t>
  </si>
  <si>
    <t>ASF425 ENACTUS</t>
  </si>
  <si>
    <t>ASF426 THE GEOGRAPHY CLUB @ USF</t>
  </si>
  <si>
    <t>ASF427 THE POETS</t>
  </si>
  <si>
    <t>ASF428 THE SWINGING BULLS</t>
  </si>
  <si>
    <t>ASF429 THETA NU PI</t>
  </si>
  <si>
    <t>ASF430 TRANSFER STUDENT ORG</t>
  </si>
  <si>
    <t>ASF431 UNDERGRAD RESEARCH BOARD</t>
  </si>
  <si>
    <t>ASF434 WOMEN'S FED FOR WORLD PEACE</t>
  </si>
  <si>
    <t>ASF435 BALLROOM DANCE GROUP</t>
  </si>
  <si>
    <t>ASF437 HEAVY METAL ENTHUSIASTS</t>
  </si>
  <si>
    <t>ASF438 RESOUNDING LIBERTY</t>
  </si>
  <si>
    <t>ASF439 GLOBAL STUDIES SCHOLARS</t>
  </si>
  <si>
    <t xml:space="preserve">ASF441 COLLEGE DEMOCRATS </t>
  </si>
  <si>
    <t>ASF443 SOCIAL DEBATE CLUB</t>
  </si>
  <si>
    <t>ASF444 STUDENT COMPOSERS CONSORTIUM</t>
  </si>
  <si>
    <t>ASF446 CLASSICAL SOCIETY</t>
  </si>
  <si>
    <t>ASF447 ARGENTINE TANGO CLUB</t>
  </si>
  <si>
    <t>ASF448 CURRENT</t>
  </si>
  <si>
    <t>ASF450 GREATEST GIFT</t>
  </si>
  <si>
    <t>ASF452 STUDENTS SAVING SIGHT</t>
  </si>
  <si>
    <t>ASF453 FORMA COTURE</t>
  </si>
  <si>
    <t>ASF454 SKILLS USA</t>
  </si>
  <si>
    <t>ASF455 MILITARY INTEREST GROUP</t>
  </si>
  <si>
    <t>ASF456 ADULT, CAREER, &amp; HIGH EDU GRAD</t>
  </si>
  <si>
    <t>ASF457 BICYCLE CLUB AT USF</t>
  </si>
  <si>
    <t>ASF458 BULLS 4 LIFE</t>
  </si>
  <si>
    <t>ASF459 LINGO-GRAD ORG 4 APPL LINGSTCS</t>
  </si>
  <si>
    <t>ASF460 LUXURY GOODS &amp; DESIGN CLUB</t>
  </si>
  <si>
    <t>ASF461 PHI ALPHA THETA</t>
  </si>
  <si>
    <t>ASF462 PROJECT DOWNTOWN TAMPA</t>
  </si>
  <si>
    <t>ASF463 SERVICE FOR PEACE</t>
  </si>
  <si>
    <t>ASF464 SHRED-A-BULL GUITAR CLUB</t>
  </si>
  <si>
    <t>ASF465 ST. BERNARD PROJECT</t>
  </si>
  <si>
    <t>ASF466 STUDENT ACADEMY OF AUDIOLOGY</t>
  </si>
  <si>
    <t>ASF467 CLUB DE ESPANOL</t>
  </si>
  <si>
    <t>ASF468 POLITICALLY ACTIVE CAMPUS</t>
  </si>
  <si>
    <t>ASF469 DIALOGUE SOCIETY</t>
  </si>
  <si>
    <t>ASF470 MATURE IND NON-TRADITIONAL STUDENT</t>
  </si>
  <si>
    <t>ASF471 SG CARDIO FIT</t>
  </si>
  <si>
    <t>ASF472 BULLS FOR MOFFITT</t>
  </si>
  <si>
    <t>ASF473 SG LOGIK LABS</t>
  </si>
  <si>
    <t>ASF474 THREAD LITERARY INQUIRY</t>
  </si>
  <si>
    <t>ASF475 ASSOC PHYSICAL ED COLLEGE STUDENT</t>
  </si>
  <si>
    <t>ASF476 TAMPA GAMING CLUB</t>
  </si>
  <si>
    <t>ASF477 DANCE EDUCATION ORG</t>
  </si>
  <si>
    <t>ASF478 WOMEN IN NEED FOUNDATION</t>
  </si>
  <si>
    <t>ASF479 SOCIOLOGY CLUB AT USF</t>
  </si>
  <si>
    <t>ASF481 WOMEN &amp; GENDER STUDIES ORG</t>
  </si>
  <si>
    <t>ASF482 PRIME TIME AT USF</t>
  </si>
  <si>
    <t>ASF483 BULLS NAKHRA</t>
  </si>
  <si>
    <t>ASF484 GIVING HEART AT USF</t>
  </si>
  <si>
    <t>ASF486 JUDY GENSHAFT HONORS COMMUNITY GARDENS</t>
  </si>
  <si>
    <t>ASF487 FRIENDS OF SRI LANKA CLUB</t>
  </si>
  <si>
    <t>ASF488 TAP AT USF</t>
  </si>
  <si>
    <t>ASF489 ARTX CORP</t>
  </si>
  <si>
    <t>ASF491 LITERATI</t>
  </si>
  <si>
    <t>ASF492 MASTER'S INTERNATIONAL AT USF</t>
  </si>
  <si>
    <t>ASF493 NET IMPACT AT USF</t>
  </si>
  <si>
    <t>ASF494 PI RO - PERF INT &amp; RECOG ORG</t>
  </si>
  <si>
    <t>ASF495 REAL MEN READ</t>
  </si>
  <si>
    <t>ASF497 COALITION AGAINST HOMELESS &amp; POV</t>
  </si>
  <si>
    <t>ASF498 THE FEMINIST STUDENT ALLIANCE</t>
  </si>
  <si>
    <t>ASF499 TOMS CAMPUS CLUB</t>
  </si>
  <si>
    <t>ASF500 TWLOHA USF</t>
  </si>
  <si>
    <t>ASF570 GIVE @ USF</t>
  </si>
  <si>
    <t>ASF618 DISNEY CLUB AT USF</t>
  </si>
  <si>
    <t>ASF646 ADAPT</t>
  </si>
  <si>
    <t>ASF664 ED LEADERSHIP POLICY STUDY GRAD STUDENT</t>
  </si>
  <si>
    <t>ASF665 GAMEDEV CLUB</t>
  </si>
  <si>
    <t>ASF666 DENTAL SOCIETY OF GRAD STUDENT</t>
  </si>
  <si>
    <t>ASF667 CARIBBEAN LADIES CONNECT</t>
  </si>
  <si>
    <t>ASF668 CSD STUDENT STEERING COMMITTEE</t>
  </si>
  <si>
    <t>ASF669 DADE AND BROWARD CLUB</t>
  </si>
  <si>
    <t>ASF670 FUTURE PROF BUS MGMT STDT ORG</t>
  </si>
  <si>
    <t>ASF673 STUDENT ORG FOR QUALITATIVE METHODOLOGIES</t>
  </si>
  <si>
    <t>ASF674 CRIMINOLOGY CLUB</t>
  </si>
  <si>
    <t>ASF676 THE STEPPING TONES A CAPPELLA</t>
  </si>
  <si>
    <t>ASF678 BILINGUAL LANG LITERACY INVESTIGATIVE NETWORK GRP</t>
  </si>
  <si>
    <t>ASF681 ART RESEARCH FORUM</t>
  </si>
  <si>
    <t>ASF683 FOOD RECOVERY NETWORK</t>
  </si>
  <si>
    <t>ASF684 PAUSE FOR PAWS</t>
  </si>
  <si>
    <t>ASF685 INVESTMENT CLUB</t>
  </si>
  <si>
    <t>ASF686 EXERCISE SCI ALLIANCE OF HEALTH &amp; FITNESS PROF.</t>
  </si>
  <si>
    <t>ASF687 SCIART SOCIETY</t>
  </si>
  <si>
    <t>ASF689 BULLS FOR BROADWAY</t>
  </si>
  <si>
    <t>ASF690 GLOBAL MEDICAL MISSIONS ALLIANCE</t>
  </si>
  <si>
    <t>ASF691 HISTORY DEPT GRAD STUDENT ORG</t>
  </si>
  <si>
    <t>ASF692 HOPE FOR THE HOMELESS</t>
  </si>
  <si>
    <t>ASF693 KOREAN LANGUAGE CLUB</t>
  </si>
  <si>
    <t>ASF694 LGBTQ+ HEALTH ALLIANCE</t>
  </si>
  <si>
    <t>ASF695 LIVEMOVE STUDENT ORG AT USF</t>
  </si>
  <si>
    <t>ASF696 PROJECT PENGYOU</t>
  </si>
  <si>
    <t>ASF698 STUDENTS IN RECOVERY</t>
  </si>
  <si>
    <t>ASF699 SOC OF ACUTE CARE NURSE PRACT</t>
  </si>
  <si>
    <t>ASF701 SPRUCE LAB</t>
  </si>
  <si>
    <t>ASF702 ENVISION</t>
  </si>
  <si>
    <t>ASF703 TURNING POINT USA AT USF</t>
  </si>
  <si>
    <t>ASF704 BULLS AGAINST BULLYING</t>
  </si>
  <si>
    <t>ASF705 GRAD SOC OF ENTREPRENEURS</t>
  </si>
  <si>
    <t>ASF706 POWERLIFTING CLUB AT USF</t>
  </si>
  <si>
    <t>ASF707 VENEZUELAN STUDENT ALLIANCE</t>
  </si>
  <si>
    <t>ASF708 AMER SOC OF CONSULTANTPHARMACISTS</t>
  </si>
  <si>
    <t>ASF709 COLLEGE OF ED GRAD STUDENT COUNCIL</t>
  </si>
  <si>
    <t>ASF710 BLACK STUDENT MINISTRIES</t>
  </si>
  <si>
    <t>ASF712 CONTEMPORARY ART MUSEUM CLUB</t>
  </si>
  <si>
    <t>ASF713 FUTURE OCCUPATIONAL THERAPISTS</t>
  </si>
  <si>
    <t>ASF714 HINDU ASSOC FOR ALL</t>
  </si>
  <si>
    <t>ASF715 SPLASH PADS AT USF</t>
  </si>
  <si>
    <t>ASF716 URDU LITERATURE CLUB AT USF</t>
  </si>
  <si>
    <t>ASF717 FOOD STUDIES RESEARCH INIT</t>
  </si>
  <si>
    <t>ASF718 MINORITY STUDENTS IN CSD</t>
  </si>
  <si>
    <t>ASF719 TRIUMPH OVER TRAFFICKING</t>
  </si>
  <si>
    <t>ASF721 WOMEN IN TRANS SOCIETY</t>
  </si>
  <si>
    <t>ASF722 UG IN LINGUISTICS ORG</t>
  </si>
  <si>
    <t>ASF723 SOCIAL SCIENCE EDUCATION CLUB</t>
  </si>
  <si>
    <t>ASF724 GRAD RELIGIOUS STUDIES INIT</t>
  </si>
  <si>
    <t>ASF725 FUTURE NAVAL OFFICERS</t>
  </si>
  <si>
    <t>ASF726 DISCOVER GLOBAL HEALTH</t>
  </si>
  <si>
    <t>ASF727 ASTRONOMY CLUB</t>
  </si>
  <si>
    <t>ASF728 BULLS ENG YOUTH EXP</t>
  </si>
  <si>
    <t>ASF730 CHRISTIANS ON CAMPUS</t>
  </si>
  <si>
    <t>ASF731 COSPLAY CLUB</t>
  </si>
  <si>
    <t>ASF732 FIG DRAW AND PAINT CLUB</t>
  </si>
  <si>
    <t>ASF733 FOREVER FRIENDS</t>
  </si>
  <si>
    <t>ASF734 FUTURE DENTISTS</t>
  </si>
  <si>
    <t>ASF735 GLOBAL PUBLIC HEALTH BRIGADES</t>
  </si>
  <si>
    <t>ASF736 GOLDEN BULLS DANCE TEAM</t>
  </si>
  <si>
    <t>ASF738 PARTNERS IN HEALTH ENGAGE</t>
  </si>
  <si>
    <t>ASF739 PHARMACY PEDIATRIC ADVOCACY GR</t>
  </si>
  <si>
    <t>ASF740 PHYSICS ORG FOR WOM &amp; THE UNDE</t>
  </si>
  <si>
    <t>ASF741 SAFE HOME</t>
  </si>
  <si>
    <t>ASF746 SPARKS MAGAZINE</t>
  </si>
  <si>
    <t>ASF747 RELAY FOR LIFE OF USF</t>
  </si>
  <si>
    <t>ASF750 ASSOC FOR INFORMATION SYSTEM</t>
  </si>
  <si>
    <t>ASF751 PLANNED PARENTHOOD GEN ACTION</t>
  </si>
  <si>
    <t>ASF752 PREVCARE</t>
  </si>
  <si>
    <t>ASF753 LOVE YOUR MELON</t>
  </si>
  <si>
    <t>ASF754 ONE LOVE AT USF</t>
  </si>
  <si>
    <t>ASF755 SACNAS AT USF</t>
  </si>
  <si>
    <t>ASF758 BUILDON AT USF</t>
  </si>
  <si>
    <t>ASF759 ALPHA MU PRE-HEALTH ORG</t>
  </si>
  <si>
    <t>ASF760 BRIGHT YOUNG MINDS ALLIANCE</t>
  </si>
  <si>
    <t>ASF761 CRYPTO CLUB</t>
  </si>
  <si>
    <t>ASF762 BULLS UNITED POWER</t>
  </si>
  <si>
    <t>ASF763 ETHICS AND DEBATE</t>
  </si>
  <si>
    <t>ASF764 COUNCIL STUD TEACH OF MATH</t>
  </si>
  <si>
    <t>ASF765 YOUNG LIFE</t>
  </si>
  <si>
    <t xml:space="preserve">ASF766 HUMAN PERFORMANCE </t>
  </si>
  <si>
    <t xml:space="preserve">ASF767 MEDLIFE </t>
  </si>
  <si>
    <t>ASF769 NATIONAL ORG WOMEN NETWORK</t>
  </si>
  <si>
    <t>ASF770 PHOTOGRAPHY CLUB</t>
  </si>
  <si>
    <t>ASF771 KNOBULL</t>
  </si>
  <si>
    <t>ASF772 BOOST</t>
  </si>
  <si>
    <t>ASF773 ALIVE</t>
  </si>
  <si>
    <t>ASF774 NOBULL RESEARCHERS</t>
  </si>
  <si>
    <t xml:space="preserve">ASF775 KIDSPACK </t>
  </si>
  <si>
    <t xml:space="preserve">ASF776 PHYSIQUE SCIENCE </t>
  </si>
  <si>
    <t>ASF777 MOTIVATING BLACK STUDENTS INTO MEDICINE</t>
  </si>
  <si>
    <t>ASF778 FIRST GEN LATINX</t>
  </si>
  <si>
    <t xml:space="preserve">ASF782 MARVEL CLUB </t>
  </si>
  <si>
    <t>ASF784 MINORITIES &amp; PHILOSOPHY</t>
  </si>
  <si>
    <t>ASF785 MEDICAL TECH CLUB</t>
  </si>
  <si>
    <t>ASF786 ELEVATE</t>
  </si>
  <si>
    <t>ASF787 SCIENCE BEYOND BORDERS</t>
  </si>
  <si>
    <t>ASF788 THIRST PROJECT</t>
  </si>
  <si>
    <t>ASF789 CLIMATE ACTION</t>
  </si>
  <si>
    <t>ASF791 UNDERGRAD ARCHAEOLOGY</t>
  </si>
  <si>
    <t>ASF792 DEVELOPER STUDENT CLUB</t>
  </si>
  <si>
    <t xml:space="preserve">ASF856 P.R.I.D.E. </t>
  </si>
  <si>
    <t>ASM000 SG COLLEGE OF MEDICINE ALLOCATION</t>
  </si>
  <si>
    <t>ASM057 ESTEEM</t>
  </si>
  <si>
    <t>ASM077 NICARAGUA HEALTH INITIATIVE</t>
  </si>
  <si>
    <t>ASM078 RADIATION ONCOLOGY INTEREST GROUP</t>
  </si>
  <si>
    <t>ASM079 VASCULAR SURGERY INTEREST GROUP</t>
  </si>
  <si>
    <t>CRSC61 TAEKWONDO CLUB</t>
  </si>
  <si>
    <t>CRSC63 SPIKEBALL CLUB</t>
  </si>
  <si>
    <t xml:space="preserve">CRSC67 GOLDEN BULLS DANCE </t>
  </si>
  <si>
    <t>ASF004 SG ADVISING &amp; TRAINING OFFICE (SGATO)</t>
  </si>
  <si>
    <t>ASF021 STUDENT BUSINESS SERVICES (SBS)</t>
  </si>
  <si>
    <t>SBS#</t>
  </si>
  <si>
    <t>FY2024-2025</t>
  </si>
  <si>
    <t>AMOUNT PAID</t>
  </si>
  <si>
    <t>BUSINESS UNIT</t>
  </si>
  <si>
    <t>USF DEPARTMENT</t>
  </si>
  <si>
    <t>USF01</t>
  </si>
  <si>
    <t>TPA</t>
  </si>
  <si>
    <t>PCARD RECONCILIATION</t>
  </si>
  <si>
    <t>51070 Entertainment Performer/Service</t>
  </si>
  <si>
    <t>62000 Registration Conference Fees</t>
  </si>
  <si>
    <t>64500 Program Expense/HONORARIUM</t>
  </si>
  <si>
    <t>64900 Other Oper Expenses/FLOWERS/Fraud</t>
  </si>
  <si>
    <t>FUNDS</t>
  </si>
  <si>
    <t>DEPARTMENTS</t>
  </si>
  <si>
    <t>EXPENDITURE ACCOUNT CODES</t>
  </si>
  <si>
    <t>USF DEPARTMENTS</t>
  </si>
  <si>
    <t xml:space="preserve">USF Recreation &amp; Wellness </t>
  </si>
  <si>
    <t>USF TECO David C. Anchin Center</t>
  </si>
  <si>
    <t>USF Gibbons Alumni Center</t>
  </si>
  <si>
    <t>USF School of Theatre &amp; Dance</t>
  </si>
  <si>
    <t>MSC-EMS Event &amp; Meeting Services</t>
  </si>
  <si>
    <t>USF Police (UP)</t>
  </si>
  <si>
    <t>USF Parking &amp; Transportation (PATS)</t>
  </si>
  <si>
    <t>USF Facilities Management (FAMIS)</t>
  </si>
  <si>
    <t>USF IT Audio Visual Services (AV)</t>
  </si>
  <si>
    <t>USF Advanced Visualization Center (AVC)</t>
  </si>
  <si>
    <t>ASF001 SG EXECUTIVE (EXEC.)</t>
  </si>
  <si>
    <t>ASF002 SG SENATE</t>
  </si>
  <si>
    <t>ASF003 SG JUDICIAL</t>
  </si>
  <si>
    <t>ASF005 SG BULLS MEDIA</t>
  </si>
  <si>
    <t>ASF006 SG SAFE TEAM</t>
  </si>
  <si>
    <t>ASF008 SG COMPUTER SERVICES (SGCS)</t>
  </si>
  <si>
    <t>ASF012 SG SPECIAL PROJECT</t>
  </si>
  <si>
    <t>ASF015 SG GENERAL FUND</t>
  </si>
  <si>
    <t>ASF017 CPGP TRAVEL GRANT</t>
  </si>
  <si>
    <t>ASF034 SG TRAVEL GRANT &amp; HOMECOMING</t>
  </si>
  <si>
    <t>ASF038 BULLS STUDENT ADVISORS</t>
  </si>
  <si>
    <t>ASF077 MATH CLUB</t>
  </si>
  <si>
    <t>ASF078 NAT'L ASSOC OF BLACK ACCONTANTS</t>
  </si>
  <si>
    <t>ASF081 MINORITY PRE-PROF SCIENCE SOC.</t>
  </si>
  <si>
    <t>ASF147 INSTRUCTIONAL TECHNOLGY STDT ASSOC.</t>
  </si>
  <si>
    <t>ASF193 FLORIDA MEDICAL ASSOC.</t>
  </si>
  <si>
    <t xml:space="preserve">ASF195 THE GLOBAL HEALTH STUDENT ASSOC. </t>
  </si>
  <si>
    <t>ASF197 INFECTIOUS DISEASE ASSOC.</t>
  </si>
  <si>
    <t>ASF230 PRE-PHYSICIAN ASSOCIATE SOC.</t>
  </si>
  <si>
    <t>ASF232 FUTURE PHYSICAL THERAPIST ASSOC.</t>
  </si>
  <si>
    <t>ASF248 GLBTA PRE MED STUDENT ASSOC.</t>
  </si>
  <si>
    <t>ASF250 NEPALESE STUDENTS ASSOC</t>
  </si>
  <si>
    <t>ASF251 AFRICAN STUDENT ASSOC (ASA)</t>
  </si>
  <si>
    <t>ASF255 BLACK STUDENT UNION (BSU)</t>
  </si>
  <si>
    <t>ASF256 CARIBBEAN CULTURAL EXCHANGE (CCE)</t>
  </si>
  <si>
    <t>ASF257 CHINESE STD'T &amp; SCHOLAR ASSOC.</t>
  </si>
  <si>
    <t>ASF259 COLOMBIAN STUDENT ASSOC.</t>
  </si>
  <si>
    <t>ASF260 CUBAN AMER STUDENT ASSOC. (CASA)</t>
  </si>
  <si>
    <t>ASF266 LATIN AMERICAN STUDENT ASSOC. (LASA)</t>
  </si>
  <si>
    <t>ASF267 MEXICAN AMERICAN STUDENT ASSOC. (MASA)</t>
  </si>
  <si>
    <t>ASF268 MUSLIM STUDENT ASSOC. (MSA)</t>
  </si>
  <si>
    <t>ASF269 PAKISTAN STUDENTS ASSOC.</t>
  </si>
  <si>
    <t>ASF272 STUDENTS OF INDIA ASSOC. (SIA)</t>
  </si>
  <si>
    <t>ASF273 TAIWANESE STUDENT ASSOC.</t>
  </si>
  <si>
    <t>ASF274 VIETNAMESE STUDENTS ASSOC. (VSA)</t>
  </si>
  <si>
    <t>ASF279 DOMINICAN AMER STUDENT ASSOC.</t>
  </si>
  <si>
    <t>ASF281 SPANISH GRAD STUDENT ASSOC.</t>
  </si>
  <si>
    <t>ASF283 MINORITIES IN MEDICINE</t>
  </si>
  <si>
    <t>ASF287 JAMAICAN ALLIANCE MOVEMENT (JAM)</t>
  </si>
  <si>
    <t>ASF308 GLOBAL CITIZENS PROJECT STDNT. ASSOC.</t>
  </si>
  <si>
    <t>ASF332 SISTERS UNITED MUSLIM ASSOC.</t>
  </si>
  <si>
    <t>ASF375 ALLIANCE OF CONCERNCED STUDENTS</t>
  </si>
  <si>
    <t>ASF393 ENGLISH GRAD STUDENT ASSOC.</t>
  </si>
  <si>
    <t>ASF414 PUBLIC RELATIONS STUDENT SOC.</t>
  </si>
  <si>
    <t>ASF421 STUDENT APPLIED BEH ANALYSIS SOC.</t>
  </si>
  <si>
    <t>ASF432 UNIVERSITY FILM &amp; VIDEO ASSOC.</t>
  </si>
  <si>
    <t>ASF433 SMILE CLUB</t>
  </si>
  <si>
    <t>ASF436 STUDENT VETERANS ASSOC.</t>
  </si>
  <si>
    <t>ASF442 BULLS BIKER ASSOC.</t>
  </si>
  <si>
    <t>ASF451 TABLETOP ROLL-PLAYING SOC.</t>
  </si>
  <si>
    <t>ASF480 GRADUATE COMMUNICATION ASSOC.</t>
  </si>
  <si>
    <t>ASF485 STUDENT PLANNING ASSOC.</t>
  </si>
  <si>
    <t>ASF534 AUTISTIC STDNT. CONNECTIONS CLUB</t>
  </si>
  <si>
    <t>ASF671 SWAHILI STUDENT ASSOC.</t>
  </si>
  <si>
    <t>ASF672 SAUDI STUDENT ASSOC.</t>
  </si>
  <si>
    <t>ASF677 HEALTHCARE MGMNT STDNT ASSOC.</t>
  </si>
  <si>
    <t>ASF682 BRAZILIAN STUDENT ASSOC. AT USF</t>
  </si>
  <si>
    <t>ASF688 AMERICAN LIBRARY ASSOC.</t>
  </si>
  <si>
    <t>ASF697 BANGLADESH STUDENT ASSOC.</t>
  </si>
  <si>
    <t>ASF711 IRANIAN STUDENT ASSOC.</t>
  </si>
  <si>
    <t>ASF742 TURKISH STUDENT ASSOC.</t>
  </si>
  <si>
    <t>ASF748 ORTHODOX CHRISTIAN CAMPUS MINISTRIES</t>
  </si>
  <si>
    <t>ASF749 BULLS BAR ASSOC.</t>
  </si>
  <si>
    <t>ASF756 GLOBAL PRE-HEALTH ASSOC.</t>
  </si>
  <si>
    <t>ASF768 AMER MATH SOC. GRAD.</t>
  </si>
  <si>
    <t>ASF779 REAL ESTATE SOC.</t>
  </si>
  <si>
    <t>ASF783 PRE-ANESTHESIOLOGIST ASSISTANT ASSOC.</t>
  </si>
  <si>
    <t>ASF881 PRE-HEALTH TRAINING SOC.</t>
  </si>
  <si>
    <t>ASF903 UNIDOS</t>
  </si>
  <si>
    <t>ASF906 DUNK CLUB</t>
  </si>
  <si>
    <t>ASF909 PROJECT PERIOD</t>
  </si>
  <si>
    <t>ASF911 PROJECT HILLSBOROUGH HEALTH</t>
  </si>
  <si>
    <t>ASF912 DOWN TO DANCE</t>
  </si>
  <si>
    <t>ASF913 PRE-HEALTH STUDY PATHWAY</t>
  </si>
  <si>
    <t>ASF916 PICKLEBALL ENTHUSIASTS</t>
  </si>
  <si>
    <t>ASF919 ARTEMIS SMALL SATELLITE</t>
  </si>
  <si>
    <t>ASF922 AZERBAIJANI STUDENT ASSOC.</t>
  </si>
  <si>
    <t>ASM019 GLBT AND ALLIED MED STUDENT ASSOC.</t>
  </si>
  <si>
    <t>ASM084 ATHLETIC TRAINING STUDENT ASSOC.</t>
  </si>
  <si>
    <t>ASM085 UNIV EMERGENCY MED SERVICES ASSOC.</t>
  </si>
  <si>
    <t>ASM104 MEDICAL VIETNAMESE</t>
  </si>
  <si>
    <t>ASM105 NEPHROLOGY INTEREST GROUP</t>
  </si>
  <si>
    <t>CRSC83 PICKLEBALL CLUB</t>
  </si>
  <si>
    <t>CRSC84 ARCHERY CLUB</t>
  </si>
  <si>
    <t>OPERATING UNITS</t>
  </si>
  <si>
    <t>SAR</t>
  </si>
  <si>
    <t>STP</t>
  </si>
  <si>
    <t>$</t>
  </si>
  <si>
    <t>FOR SBS USE ONLY</t>
  </si>
  <si>
    <t>***List The Requested Items/Services***</t>
  </si>
  <si>
    <t>Link(s) or Item Number(s)</t>
  </si>
  <si>
    <t>Quantity</t>
  </si>
  <si>
    <t>OPER. UNIT</t>
  </si>
  <si>
    <t>NAME OF REVIEWER</t>
  </si>
  <si>
    <r>
      <t>59000 Food and Beverage (</t>
    </r>
    <r>
      <rPr>
        <b/>
        <sz val="10"/>
        <color rgb="FFFF0000"/>
        <rFont val="Calibri"/>
        <family val="2"/>
        <scheme val="minor"/>
      </rPr>
      <t>USE THIS WHEN FOOD WILL NOT BE CONSUMED</t>
    </r>
    <r>
      <rPr>
        <b/>
        <sz val="11"/>
        <color theme="1"/>
        <rFont val="Calibri"/>
        <family val="2"/>
        <scheme val="minor"/>
      </rPr>
      <t>)</t>
    </r>
  </si>
  <si>
    <t>Nathalie Wheat</t>
  </si>
  <si>
    <t>Mapall Tribling</t>
  </si>
  <si>
    <t>Precious King</t>
  </si>
  <si>
    <t xml:space="preserve">Mike Stuben </t>
  </si>
  <si>
    <t>Claudette Washington</t>
  </si>
  <si>
    <t xml:space="preserve">Génane Bien-Aimé </t>
  </si>
  <si>
    <t xml:space="preserve">AMOUNT APPROVED </t>
  </si>
  <si>
    <t>Mike Stuben</t>
  </si>
  <si>
    <t>Génane Bien-Aimé</t>
  </si>
  <si>
    <t>REVIEWED BY</t>
  </si>
  <si>
    <t>PCARD Cardholder</t>
  </si>
  <si>
    <t>*** USF DEPARTMENTS ***</t>
  </si>
  <si>
    <r>
      <t>Any additional charges in excess of the</t>
    </r>
    <r>
      <rPr>
        <b/>
        <sz val="14"/>
        <color rgb="FFFF0000"/>
        <rFont val="Calibri"/>
        <family val="2"/>
        <scheme val="minor"/>
      </rPr>
      <t xml:space="preserve"> "AMOUNT APPROVED"</t>
    </r>
    <r>
      <rPr>
        <b/>
        <sz val="14"/>
        <rFont val="Calibri"/>
        <family val="2"/>
        <scheme val="minor"/>
      </rPr>
      <t xml:space="preserve"> must be reviewed for budget availability by SBS </t>
    </r>
    <r>
      <rPr>
        <b/>
        <i/>
        <u/>
        <sz val="14"/>
        <color rgb="FFFF0000"/>
        <rFont val="Calibri"/>
        <family val="2"/>
        <scheme val="minor"/>
      </rPr>
      <t>before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processing.
Please contact us via: | Email: sg-rmdorghelp@usf.edu | Phone: 813-974-7100</t>
    </r>
  </si>
  <si>
    <t>SUPPLIER/USF DEPARTMENT INFORMATION</t>
  </si>
  <si>
    <t>INTERNAL TRANSFER TO USF DEPARTMENTS</t>
  </si>
  <si>
    <t>CHARTFIELD</t>
  </si>
  <si>
    <t>PURCHASER / CARDHOLDER NAME</t>
  </si>
  <si>
    <r>
      <t>USF DEPT. NOT LISTED ABOVE? (</t>
    </r>
    <r>
      <rPr>
        <b/>
        <sz val="11"/>
        <color rgb="FFFF0000"/>
        <rFont val="Calibri"/>
        <family val="2"/>
        <scheme val="minor"/>
      </rPr>
      <t>Please ADD Manually</t>
    </r>
    <r>
      <rPr>
        <b/>
        <sz val="11"/>
        <color theme="1"/>
        <rFont val="Calibri"/>
        <family val="2"/>
        <scheme val="minor"/>
      </rPr>
      <t>)</t>
    </r>
  </si>
  <si>
    <t>ASF080 ECONOMIC SCHOLARS SOCIETY</t>
  </si>
  <si>
    <t>ASF086 MISS - MGMT INFO SYSTEMS SOCTY</t>
  </si>
  <si>
    <t>ASF388 DO NOT USE CHESS CLUB</t>
  </si>
  <si>
    <t>ASF675  DO NOT USE _ FORMERLY BODY BUILDING AT USF</t>
  </si>
  <si>
    <t>CRSC85 CHESS CLUB</t>
  </si>
  <si>
    <t>TOTAL AMOUNT REQUESTED</t>
  </si>
  <si>
    <t xml:space="preserve">Name of Supplier (REQUIRED) </t>
  </si>
  <si>
    <t xml:space="preserve">Location/Website/email (OPTIONAL) </t>
  </si>
  <si>
    <t xml:space="preserve">Phone Number (REQUIRED) </t>
  </si>
  <si>
    <r>
      <t xml:space="preserve">A&amp;S FUNDED REGISTERED STUDENT ORGANIZATIONS 
STUDENT GOVERNMENT OPERATIONS
</t>
    </r>
    <r>
      <rPr>
        <b/>
        <sz val="18"/>
        <color rgb="FFFF0000"/>
        <rFont val="Calibri"/>
        <family val="2"/>
      </rPr>
      <t>ITEMIZED PURCHASE REQUEST FORM</t>
    </r>
  </si>
  <si>
    <t>Keegan McCormack</t>
  </si>
  <si>
    <t>PO#</t>
  </si>
  <si>
    <r>
      <rPr>
        <b/>
        <u/>
        <sz val="14"/>
        <color rgb="FFFF0000"/>
        <rFont val="Calibri"/>
        <family val="2"/>
        <scheme val="minor"/>
      </rPr>
      <t>BUSINESS PURPOSE:</t>
    </r>
    <r>
      <rPr>
        <b/>
        <sz val="14"/>
        <rFont val="Calibri"/>
        <family val="2"/>
        <scheme val="minor"/>
      </rPr>
      <t xml:space="preserve">  </t>
    </r>
    <r>
      <rPr>
        <b/>
        <sz val="14"/>
        <color rgb="FF009374"/>
        <rFont val="Calibri"/>
        <family val="2"/>
        <scheme val="minor"/>
      </rPr>
      <t>ACTIVITY &amp; SERVICE FEE FUNDED PURCHASE TO ENHANCE THE UNIVERSITY EXPERIENCE OF USF STUDENTS</t>
    </r>
  </si>
  <si>
    <r>
      <t xml:space="preserve">*IF MORE THAN </t>
    </r>
    <r>
      <rPr>
        <b/>
        <sz val="11"/>
        <color rgb="FFFF0000"/>
        <rFont val="Calibri"/>
        <family val="2"/>
        <scheme val="minor"/>
      </rPr>
      <t>20</t>
    </r>
    <r>
      <rPr>
        <b/>
        <sz val="11"/>
        <rFont val="Calibri"/>
        <family val="2"/>
        <scheme val="minor"/>
      </rPr>
      <t xml:space="preserve"> ITEMS ARE NEEDED FOR THIS REQUEST, PLEASE ATTACH AN ADDITIONAL FORM*</t>
    </r>
  </si>
  <si>
    <t>ASF203 THE LATINO MED. STUDENT ASSOC. PLUS</t>
  </si>
  <si>
    <t>ASF948 GUYANESE STUDENT ASSOC.</t>
  </si>
  <si>
    <t>ASM119 RUTH JACKSON ORTHOPAEDIC SOC.</t>
  </si>
  <si>
    <t>ASF949 BEACHCOMBING SOC.</t>
  </si>
  <si>
    <t>ASF950 UZBEK STUDENTS COMMUNITY</t>
  </si>
  <si>
    <t>ASM120 FITNESS RX</t>
  </si>
  <si>
    <t>You may add supplemental instructions/comments for SBS below:</t>
  </si>
  <si>
    <t>AUTHORIZED AMOUNT</t>
  </si>
  <si>
    <t>&lt;--Number of USF Students &amp; Non-Students</t>
  </si>
  <si>
    <t>IF THIS IS A FOOD REQUEST, ADD THE NUMBER OF PARTICIPANTS AND THEIR RELATIONSHIP TO USF BELOW (Students/USF Employees/Guests)</t>
  </si>
  <si>
    <t>AUTHORIZED SIGNATURE</t>
  </si>
  <si>
    <t>DATE</t>
  </si>
  <si>
    <t>C.W. Bill Young Hall (Joint Military Leadership Center)</t>
  </si>
  <si>
    <t>SGA032 OUR SHIRT</t>
  </si>
  <si>
    <t>SGA020 STUDENT LIFE</t>
  </si>
  <si>
    <t>SGA016 BULLS MEDIA</t>
  </si>
  <si>
    <t>ASE000 ENG COUNCIL INTERIM FUNDING</t>
  </si>
  <si>
    <t>ASE001 ENGINEERING COUNCIL</t>
  </si>
  <si>
    <t>ASE002 SOCIETY OF ASIAN SCIENTISTS &amp; ENGS SASE</t>
  </si>
  <si>
    <t>ASE003  IEEE POWER AND ENERGY SOCIETY</t>
  </si>
  <si>
    <t>ASE004 AMER INST OF CHEMICAL ENGINEER AICHE</t>
  </si>
  <si>
    <t>ASE005 AMER SOCIETY OF CIVIL ENGINEER ASCE</t>
  </si>
  <si>
    <t>ASE006 AMER SOC OF MECHANICAL ENG ASME</t>
  </si>
  <si>
    <t>ASE007 AMER WATER WORKS ASSOC.</t>
  </si>
  <si>
    <t>ASE008 ASSOC OF COMPUTING MACHINERY</t>
  </si>
  <si>
    <t>ASE009 BIOMEDICAL ENGINEERING SOCIETY</t>
  </si>
  <si>
    <t>ASE010 FL STRUCTURAL ENGINEERS ASSOC.</t>
  </si>
  <si>
    <t>ASE011 ENGINEERING EXPO</t>
  </si>
  <si>
    <t>ASE012 ENGS. FOR A SUSTAINABLE WORLD</t>
  </si>
  <si>
    <t>ASE013 ENGINEERS WITHOUT BORDERS</t>
  </si>
  <si>
    <t>ASE014 FLORIDA WATER ENVIRONMENTAL ASSOC.</t>
  </si>
  <si>
    <t>ASE015 IEEE (INSTITUTE ELECTRICAL AND ELECTRONICS ENGS.)</t>
  </si>
  <si>
    <t>ASE016 IEEE - CS (COMPUTER SCIENCE) STUDENT BRANCH CHAPTER AT USF</t>
  </si>
  <si>
    <t>ASE017 INSTITUTE OF INDUSTRIAL AND SYSTEMS ENGS. IISE</t>
  </si>
  <si>
    <t>ASE018 INSTISTUTE OF TRANSPORTATION ENGS</t>
  </si>
  <si>
    <t>ASE020 NATIONAL SOCIETY OF BLACK ENGINEER NSBE</t>
  </si>
  <si>
    <t>ASE021 SOCIETY OF AUTOMOTIVE ENGINEER SAE</t>
  </si>
  <si>
    <t>ASE022 SOCIETY OF HISPANIC PROF ENGS SHPE</t>
  </si>
  <si>
    <t>ASE023 SOCIETY OF WOMEN ENGINEERS SWE</t>
  </si>
  <si>
    <t>ASE024 AMER INSTITUTE OF ARCHITECTURE STUDENT</t>
  </si>
  <si>
    <t>ASE026 ROBOBULLS</t>
  </si>
  <si>
    <t>ASE027 SOCIETY OF PHYSICS STUDENTS</t>
  </si>
  <si>
    <t>ASE028 SOC OF HEAT, REFRIG AND AC ENG</t>
  </si>
  <si>
    <t>ASE029 FLORIDA ENGINEERING SOCIETY</t>
  </si>
  <si>
    <t>ASE030 SOC OF AERONAUTICS &amp; ROCKETRY SOAR</t>
  </si>
  <si>
    <t>ASE032 ENGINEERING PRE-MED SOCIETY</t>
  </si>
  <si>
    <t>ASE035 AMER. ASSOC. OF UNIV. WOMEN IN ENG. AAUW</t>
  </si>
  <si>
    <t>ASE036 MECHANICAL ELECTRICAL COMP HUB</t>
  </si>
  <si>
    <t>ASE037 X LABS</t>
  </si>
  <si>
    <t>ASE038 AVIATION CLUB</t>
  </si>
  <si>
    <t>ASE039 INFORMS STUDENT CHAPTER</t>
  </si>
  <si>
    <t>ASE040 DO NOT USE - DUPLICATE FOR ASSOC FOR COMPUTER MACHINERY</t>
  </si>
  <si>
    <t>ASE041 WHITEHATTERS COMP SECURITY CL</t>
  </si>
  <si>
    <t>ASE042 3D PRINTING CLUB</t>
  </si>
  <si>
    <t>ASE043 OPTICAL SOCIETY OF AMERICA</t>
  </si>
  <si>
    <t>ASE048 ENGINEERING BIOLOGY CLUB</t>
  </si>
  <si>
    <t>ASE049 STUDENT STEEL BRIDGE COMPETITION</t>
  </si>
  <si>
    <t>ASE050 NEW ADV. IN NANOTECH. ORG.  NANO</t>
  </si>
  <si>
    <t>ASE051 SOCIETY OF COMPETITIVE PROGRAMMERS</t>
  </si>
  <si>
    <t>ASE052 GIRLS WHO CODE COLLEGE LOOP</t>
  </si>
  <si>
    <t>ASE053  COLLEGE OF ENG. AMBASSADORS AT USF</t>
  </si>
  <si>
    <t>ASE054 PROJECT BIOMED</t>
  </si>
  <si>
    <t>ASE055 AMATEUR RADIO CLUB AT USF</t>
  </si>
  <si>
    <t>ASE056 GOOGLE DEVELOPER STUDENT CLUB</t>
  </si>
  <si>
    <t>ASF000 SG FEDERAL EXECUTIVE</t>
  </si>
  <si>
    <t>ASF060 PHARMACY STUDENT COUNCIL</t>
  </si>
  <si>
    <t>ASF061 CHEMISTRY COUNCIL OF GRAD. STUDENTS</t>
  </si>
  <si>
    <t>ASF089 INTRODUCTION STUDENT INVESTMENT ORG.</t>
  </si>
  <si>
    <t>ASF090 THE ACCOUNTING SOCIETY AT USF</t>
  </si>
  <si>
    <t>ASF091 ASSOC FUNDRAISING PROFESSIONAL</t>
  </si>
  <si>
    <t>ASF092 ROBERT. R GREEN ICMASC</t>
  </si>
  <si>
    <t>ASF093 GRADUATE BUSINESS ASSOC.</t>
  </si>
  <si>
    <t>ASF129 ACTS OF KINDNESS</t>
  </si>
  <si>
    <t>ASF130 AMERICAN SIGN LANGUAGE BULLS</t>
  </si>
  <si>
    <t>ASF131 BETA CHI - BULLS ORGANIZATION FOR BEHAVIOR ANALYSIS</t>
  </si>
  <si>
    <t>ASF132 BIOINFORMATICS CLUB</t>
  </si>
  <si>
    <t>ASF133 EGYPTIAN STUDENT ORGANIZATION</t>
  </si>
  <si>
    <t>ASF134 GIS CLUB</t>
  </si>
  <si>
    <t xml:space="preserve">ASF135 PHILANTHROPY ACCURATELY CONSTRUING EXPERIENCE </t>
  </si>
  <si>
    <t>ASF136 PRE-GENETIC COUNSELING CLUB</t>
  </si>
  <si>
    <t>ASF137 SCIENTISTA</t>
  </si>
  <si>
    <t>ASF138 SEXUAL HEALTH AND REPRODUCTIVE EDUCATION COLLECTIVE</t>
  </si>
  <si>
    <t>ASF139 STUDENT HEALTH INFORMATICS CLUB</t>
  </si>
  <si>
    <t>ASF140 STUDENTS FOR SOCIALISM</t>
  </si>
  <si>
    <t>ASF141 SURFACE MOUNT TECHNOLOGY ASSOC.</t>
  </si>
  <si>
    <t>ASF142 TRANSLATIONAL NANOBIOTECHNOLOGY RESEARCH ORG</t>
  </si>
  <si>
    <t>ASF143 UNIVERSITY STUDENT PHOTOGRAPHY SQUAD</t>
  </si>
  <si>
    <t>ASF144 YOU KNOW BTS?</t>
  </si>
  <si>
    <t xml:space="preserve">ASF145 YOUNG DEMOCRATIC SOCIALISTS OF AMERICA </t>
  </si>
  <si>
    <t>ASF162 THE PHYSICS GRAD STUDENT COMMITTEE</t>
  </si>
  <si>
    <t>ASF166 SOFTWARE DEVELOPERS NETWORK</t>
  </si>
  <si>
    <t>ASF170 UNDERGRADUATE PSYCHOLOGY ASSOC.</t>
  </si>
  <si>
    <t>ASF171 DREAMCATCHERS AT USF</t>
  </si>
  <si>
    <t>ASF172 COMMUNITY &amp; FAMILY HEALTH DAC</t>
  </si>
  <si>
    <t>ASF173 CAMP BOGGY CREEK CHAPTER USF</t>
  </si>
  <si>
    <t>ASF174 BE THE MATCH ON CAMPUS AT USF</t>
  </si>
  <si>
    <t>ASF175 HISPANIC ASSOC OF PHARMACISTS</t>
  </si>
  <si>
    <t>ASF176 AMER COLL OF CLINICAL PHARMACY</t>
  </si>
  <si>
    <t>ASF178 STDNT COLL - CLINICAL PSYCHOLOGY</t>
  </si>
  <si>
    <t>ASF179 PRE-STDNTS OF OSTEOPTH MED ASSC</t>
  </si>
  <si>
    <t>ASF236 GRADUATE NURSING STUDENT</t>
  </si>
  <si>
    <t>ASF237 MOLECULAR BIOSCIENCES CLUB</t>
  </si>
  <si>
    <t>ASF240 SOC. OF OSTEOPATHIC MEDICINE</t>
  </si>
  <si>
    <t>ASF242 CANM: COMP, ALTERN, &amp; NAT MED</t>
  </si>
  <si>
    <t>ASF249 UG PUBLIC HEALTH STUDENT</t>
  </si>
  <si>
    <t>ASF270 PERSIAN AMERICAN REVIVAL SOC.</t>
  </si>
  <si>
    <t>ASF288 KOREAN AMERICAN STUDENT ASSOC. (KASA)</t>
  </si>
  <si>
    <t>ASF289 BULLS FOR ISRAEL</t>
  </si>
  <si>
    <t>ASF290 ARAB CULTURAL ASSOC (ACA)</t>
  </si>
  <si>
    <t>ASF291 INTERNATIONAL STUDIES ORG</t>
  </si>
  <si>
    <t>ASF292 STUDENTS FOR JUSTICE IN PALESTINE AT USF (SJP)</t>
  </si>
  <si>
    <t>ASF293 THINK.SPEAK.ISLAM</t>
  </si>
  <si>
    <t>ASF294 BENGALI STUDENT ASSOC.</t>
  </si>
  <si>
    <t>ASF295 ENLACE LEADERSHIP COUNCIL</t>
  </si>
  <si>
    <t>ASF296 STUDENTS IN SOLIDARITY 4 SYRIA</t>
  </si>
  <si>
    <t>ASF297 FALUN DAFA CULTIVATION SOC.</t>
  </si>
  <si>
    <t>ASF298 OUSHI ANIME</t>
  </si>
  <si>
    <t>ASF299 BORICUA STUDENT ASSOC.</t>
  </si>
  <si>
    <t>ASF300 STUDENT COMMITTEE ON BLACK AFFAIRS</t>
  </si>
  <si>
    <t>ASF301 BULL BHANGRA</t>
  </si>
  <si>
    <t>ASF302 INTERNATIONAL STUDENTS ASSOC. AT USF</t>
  </si>
  <si>
    <t>ASF303 KUSHI HONA</t>
  </si>
  <si>
    <t>ASF304 ASIAN WOMEN EMPOWERED</t>
  </si>
  <si>
    <t>ASF305 AFRICAN AMERICAN CULTURAL CLUB</t>
  </si>
  <si>
    <t>ASF306 AMERICAN MUSLIMS FOR PALESTINE</t>
  </si>
  <si>
    <t>ASF307 CHINESE CULTURE FESTIVAL CLUB</t>
  </si>
  <si>
    <t>ASF309 OMANI STUDENT ASSOCIATION USF</t>
  </si>
  <si>
    <t>ASF310 BLACK FEMALE DEVELOPMENT CIRCLE</t>
  </si>
  <si>
    <t>ASF311 ARABIC LANGUAGE CLUB</t>
  </si>
  <si>
    <t>ASF312 KHALIJI STUDENT UNION</t>
  </si>
  <si>
    <t>ASF313 INTERNATIONAL CENTER FOR CULTURAL STUDIES</t>
  </si>
  <si>
    <t>ASF314 STUDENTS ORGANIZE FOR SYRIA AT USF</t>
  </si>
  <si>
    <t>ASF315 HABESHA STUDENT ASSOC.</t>
  </si>
  <si>
    <t>ASF316 SHE'S THE FIRST AT USF</t>
  </si>
  <si>
    <t>ASF317 NAACP CHAPTER AT USF</t>
  </si>
  <si>
    <t>ASF318 JAPAN ENG LANG EXCHNG STUDY CL</t>
  </si>
  <si>
    <t>ASF322 CAMPUS CRUSADE FOR CHRIST (CRU)</t>
  </si>
  <si>
    <t>ASF338 BLACK STUDENT MOVEMENT</t>
  </si>
  <si>
    <t>ASF339 HILLEL AT USF</t>
  </si>
  <si>
    <t>ASF340 CHABAD ON CAMPUS JEWISH STUDENT ASSOC.</t>
  </si>
  <si>
    <t>ASF341 BIBLE STUDY LIVE CHRISTIAN FEL</t>
  </si>
  <si>
    <t>ASF342 CHRISTIANS UNITED FOR ISRAEL</t>
  </si>
  <si>
    <t>ASF343 HINDU YUVA</t>
  </si>
  <si>
    <t>ASF344 HILL CITY FELLOWSHIP</t>
  </si>
  <si>
    <t>ASF345 CHRISTIAN PHARMACISTS FELLOWSHIP INTERNATIONAL</t>
  </si>
  <si>
    <t>ASF346 WHO IS HUSSAIN?</t>
  </si>
  <si>
    <t>ASF347 THE MUSLIM CONNECTION</t>
  </si>
  <si>
    <t>ASF374 STUDENT ASSOC. FOR AGING STUDIES</t>
  </si>
  <si>
    <t>ASF380 ANTHROPOLOGY GRADUATE STUDENT ORG</t>
  </si>
  <si>
    <t>ASF400 GEOSCIENCE GRAD STUDENT ORG</t>
  </si>
  <si>
    <t>ASF408 MODEL UNITED NATIONS AT UNIVERSITY OF SOUTH FL</t>
  </si>
  <si>
    <t xml:space="preserve">ASF440 S.P.E.A.K. STUDENTS PROTECTING THE ENVIR. AND ANIMALS </t>
  </si>
  <si>
    <t>ASF490 BOTANINAL GARDENS CLUB-FRIENDS OF THE GARDEN</t>
  </si>
  <si>
    <t>ASF501 HELPING HANDS</t>
  </si>
  <si>
    <t>ASF502 WISHMAKERS ON CAMPUS</t>
  </si>
  <si>
    <t>ASF503 PRECONCEPTION PEER EDUCATOR</t>
  </si>
  <si>
    <t>ASF504 WWAKE: WRLD WTCH: ANIM.KIDS.EA</t>
  </si>
  <si>
    <t>ASF505 CREATIVE WRITERS CLUB</t>
  </si>
  <si>
    <t>ASF506 SOC OF PROFESSIONAL JOURNALIST</t>
  </si>
  <si>
    <t>ASF507 ALETHEIA CAMPUS ORG</t>
  </si>
  <si>
    <t>ASF508 UNSPOKEN THOUGHTS</t>
  </si>
  <si>
    <t>ASF509 DOWN DIRTY PRINTMAKING COLLECT</t>
  </si>
  <si>
    <t>ASF510 GRADUATE LGBTQA NETWORK</t>
  </si>
  <si>
    <t>ASF511 ASSOC OF PERCUSSIVE ARTS</t>
  </si>
  <si>
    <t>ASF512 UNIVERSITY SUSTAINABILITY CC</t>
  </si>
  <si>
    <t>ASF513 JUGGLING AWARENESS SOCIETY</t>
  </si>
  <si>
    <t>ASF514 DISCIPLES FOR LIFE</t>
  </si>
  <si>
    <t>ASF516 HOSA: FUTURE HEALTH PROFESSIONALS AS USF</t>
  </si>
  <si>
    <t>ASF517 FLITE: INTERDISC &amp; TECH EDUCATION</t>
  </si>
  <si>
    <t>ASF518 BIOLOGY CLUB</t>
  </si>
  <si>
    <t>ASF519 CONSTRUCTION SPECIFICATION INS</t>
  </si>
  <si>
    <t xml:space="preserve">ASF520 INNOVATION IN ENGINEERING SOCIETY </t>
  </si>
  <si>
    <t>ASF521 MED ASSIST FOR DISABLED INTELL</t>
  </si>
  <si>
    <t>ASF522 MEDIEVAL ENTHUSIASTS CLUB</t>
  </si>
  <si>
    <t>ASF523 NOURISH INTERNATIONAL @USF</t>
  </si>
  <si>
    <t>ASF524 PUBLIC HEALTH STUDENT ASSOC.</t>
  </si>
  <si>
    <t>ASF525 REACH: RSPNSBL ED &amp; ACTN CAMPS</t>
  </si>
  <si>
    <t>ASF526 STUDENT WOMEN IN ARCHITECTURE</t>
  </si>
  <si>
    <t>ASF527 TIMMY GLOBAL HLTH @ USF</t>
  </si>
  <si>
    <t>ASF528 TRY NEW THINGS CLUB</t>
  </si>
  <si>
    <t>ASF529 UNIV PSYCHOLOGICAL ASSOC.</t>
  </si>
  <si>
    <t>ASF530 VIDEO GAME CLUB @ USF</t>
  </si>
  <si>
    <t>ASF531 HANGUL CLUB</t>
  </si>
  <si>
    <t>ASF532 UNITED NATIONS STUDENT ALLIANCE</t>
  </si>
  <si>
    <t>ASF533 STARCRAFT CLUB</t>
  </si>
  <si>
    <t>ASF535 JOINT MILITARY ASSOC</t>
  </si>
  <si>
    <t>ASF536 INTERNATIONAL STUDENTS FOR SOCIAL EQUITY</t>
  </si>
  <si>
    <t>ASF537 BULLS SKI &amp; SNOWBOARD CLUB</t>
  </si>
  <si>
    <t>ASF538 AMER PHARM ASSOC-ACAD STUDENT PROF</t>
  </si>
  <si>
    <t>ASF539 COLLEGIATE 100</t>
  </si>
  <si>
    <t>ASF540 HUMANS VS ZOMBIES</t>
  </si>
  <si>
    <t>ASF541 BEHAVIORAL HEALTH STUDENT ORG</t>
  </si>
  <si>
    <t>ASF542 STDNT ASSOC 4 RSRCH &amp; TCH CSD</t>
  </si>
  <si>
    <t>ASF543 INVENTOR'S CLUB AT USF</t>
  </si>
  <si>
    <t>ASF544 NATIONAL ASSOC FOR MUSIC ED</t>
  </si>
  <si>
    <t>ASF545 BUSINESS HONORS SVC ASSOC.</t>
  </si>
  <si>
    <t>ASF546 OPERATION SMILE AT USF</t>
  </si>
  <si>
    <t>ASF547 SHOOTING SPORTS CLUB AT USF</t>
  </si>
  <si>
    <t>ASF548 STUDENT NATIONAL PHARMACEUTICAL ASSOC.</t>
  </si>
  <si>
    <t>ASF549 STUDENT OFFICIALS ASSOC</t>
  </si>
  <si>
    <t>ASF550 TAMPA BAY ASSOC OF ENVIRON PROF STUDENT CHAPTER</t>
  </si>
  <si>
    <t>ASF551 TRUMPET CLUB</t>
  </si>
  <si>
    <t>ASF552 TUMBULL</t>
  </si>
  <si>
    <t>ASF554 UNIVERSITY STUDENT TUTOR ASSOC</t>
  </si>
  <si>
    <t>ASF555 IMPROV @ USF</t>
  </si>
  <si>
    <t>ASF556 FOOD ACTVSTS REVOLUTNZNG MEALS</t>
  </si>
  <si>
    <t>ASF557 ANIMAL HOUSE</t>
  </si>
  <si>
    <t>ASF558 ROLLER DERBY CLUB</t>
  </si>
  <si>
    <t>ASF559 ILINC LEAD INSPIRE NETWORK CONNECT</t>
  </si>
  <si>
    <t>ASF560 DEBATE &amp; FORENSICS @ USF</t>
  </si>
  <si>
    <t>ASF561 STAMPEDE INTO NURSING</t>
  </si>
  <si>
    <t>ASF562 CHEFS @ USF</t>
  </si>
  <si>
    <t>ASF563 EMPOWERING SURVIVORS EDUC EXP</t>
  </si>
  <si>
    <t>ASF564 INT'L YOUTH&amp;STUDT4SOCLEQUALITY</t>
  </si>
  <si>
    <t>ASF565 READ-A-BULL</t>
  </si>
  <si>
    <t>ASF566 AMER ASSOC OF PHARM SCIENTISTS</t>
  </si>
  <si>
    <t>ASF567 THE FOCUS GROUP</t>
  </si>
  <si>
    <t>ASF568 NURSING STUDENT ASSOC @ USF</t>
  </si>
  <si>
    <t>ASF569 NATIONAL SCIENCE TEACHER ASSOC.</t>
  </si>
  <si>
    <t>ASF571 YOUNG AMERICANS FOR LIBERTY</t>
  </si>
  <si>
    <t>ASF572 THE FASHION EXECUTIVES</t>
  </si>
  <si>
    <t>ASF573 ADVOCATES AT USF</t>
  </si>
  <si>
    <t>ASF574 BHAKTI YOGA SOCIETY</t>
  </si>
  <si>
    <t>ASF575 NORML-NAT'L ORG RFRM MARIJUANA</t>
  </si>
  <si>
    <t>ASF576 TRANSGENDER STUDENT UNION</t>
  </si>
  <si>
    <t>ASF577 EPIDEMIOLGY/BIOSTAT STDT ASSOC.</t>
  </si>
  <si>
    <t>ASF578 SOCIOLOGY GRAD STUDENT ASSOC.</t>
  </si>
  <si>
    <t>ASF579 STDTS FOR SENSIBLE DRUG POLICY</t>
  </si>
  <si>
    <t>ASF580 - STUDENT SOCIETY OF HEALTH-SYSTEM PHARMACY</t>
  </si>
  <si>
    <t>ASF581 LEADERS FOR EDUCATION</t>
  </si>
  <si>
    <t>ASF582 IDEA: INTERDISC EXCHNGE ACTION</t>
  </si>
  <si>
    <t>ASF583 OBJECTS IN MOTION</t>
  </si>
  <si>
    <t>ASF584 COLLEGE REPUBLICANS AT USF</t>
  </si>
  <si>
    <t>ASF585 GRAD STUDENTS APPLIED RESEARCH</t>
  </si>
  <si>
    <t>ASF586 UNSPEAKABULLS: HARRY POTTER AL</t>
  </si>
  <si>
    <t>ASF587 SPECIAL LIBRARIES ASSOC.</t>
  </si>
  <si>
    <t>ASF588 BULL BRONIES</t>
  </si>
  <si>
    <t>ASF589 USF HERPETOLOGY CLUB</t>
  </si>
  <si>
    <t>ASF590 TOXICOLOGY STUDENT ASSOC.</t>
  </si>
  <si>
    <t>ASF591 YOUNG AMERICANS FOR FREEDOM</t>
  </si>
  <si>
    <t>ASF592 BIG BROTHERS BIG SISTERS - USF</t>
  </si>
  <si>
    <t>ASF593 HER CAMPUS</t>
  </si>
  <si>
    <t>ASF594 GET CARDED</t>
  </si>
  <si>
    <t>ASF595 UNDER GRAD AMER MED WOMEN'S ASSOC.</t>
  </si>
  <si>
    <t>ASF596 VALOR MOVEMENT AT USF</t>
  </si>
  <si>
    <t>ASF597 GRADUATE WRITING TUTORS</t>
  </si>
  <si>
    <t>ASF598 ICE SKATING CLUB</t>
  </si>
  <si>
    <t>ASF599 MOOT COURT</t>
  </si>
  <si>
    <t>ASF600 ACAD OF MANAGED CARE PHARMACY</t>
  </si>
  <si>
    <t>ASF601 DISASTER &amp; HUMAN RELIEF STUDENT COLLAB</t>
  </si>
  <si>
    <t>ASF602 CHOCOLATEERS CLUB</t>
  </si>
  <si>
    <t>ASF603 ADVERTISING CLUB</t>
  </si>
  <si>
    <t>ASF604 COME OUT OF THE DARK</t>
  </si>
  <si>
    <t>ASF605 AMERICAN BUT CULTURED DESIS</t>
  </si>
  <si>
    <t>ASF606 TROMBONE CLUB</t>
  </si>
  <si>
    <t>ASF607 ACTUARIAL SOCIETY</t>
  </si>
  <si>
    <t>ASF608 BEDSIDER: UNDERGRADUATE CHAPTER</t>
  </si>
  <si>
    <t>ASF609 GLOBAL MEDICAL/DENTAL BRIGADES</t>
  </si>
  <si>
    <t>ASF610 MARINE BIOLOGY</t>
  </si>
  <si>
    <t>ASF611 NATIONAL COMM PHARMACISTS ASSOC.</t>
  </si>
  <si>
    <t>ASF612 CRAFT CLUB</t>
  </si>
  <si>
    <t>ASF613 WRITING, HISTORY, ART &amp; THEORY</t>
  </si>
  <si>
    <t>ASF614 FOAM FIGHTERS CLUB</t>
  </si>
  <si>
    <t>ASF615 SPOKEN WORD POETRY GROUP</t>
  </si>
  <si>
    <t>ASF616 DANCE MARATHON FORMERLY BULLS FOR KIDS</t>
  </si>
  <si>
    <t>ASF617 CRAVE ADVENT CHRISTIAN FELLOWSHIP</t>
  </si>
  <si>
    <t>ASF619 GOLAZOO FOOTBALL CLUB</t>
  </si>
  <si>
    <t>ASF620 TEAM BURTON</t>
  </si>
  <si>
    <t>ASF621 PHI ALPHA DELTA</t>
  </si>
  <si>
    <t>ASF622 3-D PRINTING CLUB</t>
  </si>
  <si>
    <t>ASF623 BULL'S DABKE</t>
  </si>
  <si>
    <t>ASF624 SOUTH FLORIDA RAAS</t>
  </si>
  <si>
    <t>ASF633 FOODIES CLUB AT USF</t>
  </si>
  <si>
    <t>ASF634 INTERNATIONAL JUSTICE MISSION</t>
  </si>
  <si>
    <t>ASF635 KETTLEBELL CLUB</t>
  </si>
  <si>
    <t>ASF636 NETWORK OF ENLIGHTENED WOMEN</t>
  </si>
  <si>
    <t>ASF637 OUTDOOR CLUB AT USF</t>
  </si>
  <si>
    <t>ASF638 SEVA FOR KIDS</t>
  </si>
  <si>
    <t>ASF639 STUDENT DANCE PRODUCTION BOARD</t>
  </si>
  <si>
    <t>ASF640 DR. A.N.V. RAO GURUKULAM PROGRAM</t>
  </si>
  <si>
    <t>ASF641 IPHO STUDENT CHAPTER AT THE USF TANEJA COLLEGE OF PHARMACY</t>
  </si>
  <si>
    <t>ASF642 WEB DESIGN &amp; DEVELOPMENT ORGAN</t>
  </si>
  <si>
    <t>ASF643 MOVEMENT INFLUENCING NEUROLOGY</t>
  </si>
  <si>
    <t>ASF644 ENTREPRENEURSHIP CLUB AT USF</t>
  </si>
  <si>
    <t>ASF645 BRICOLAGE</t>
  </si>
  <si>
    <t>ASF647 EUDAIMONIA</t>
  </si>
  <si>
    <t>ASF648 REMOTE AREA MEDICAL (RAM)</t>
  </si>
  <si>
    <t>ASF649 IOTA ETA EPSILON ADELFOSITY</t>
  </si>
  <si>
    <t>ASF650 A LIFE WORTH LIVING</t>
  </si>
  <si>
    <t>ASF651 LEADERS IN RECREATION AND WELLNESS</t>
  </si>
  <si>
    <t>ASF652 AMERICAN STATISTICAL ASSOC.</t>
  </si>
  <si>
    <t>ASF653 BULLS FOR FISHER HOUSE</t>
  </si>
  <si>
    <t>ASF654 FREE THE BAY AT THE USF</t>
  </si>
  <si>
    <t>ASF655 DEVELOPE UNTAPPED TALENT YOUTH</t>
  </si>
  <si>
    <t>ASF656 GLOBAL BUSINESS BRIGADES</t>
  </si>
  <si>
    <t>ASF657 STUDENTS IN DIPLOMACY</t>
  </si>
  <si>
    <t>ASF658 THE PINEAPPLE AT USF</t>
  </si>
  <si>
    <t>ASF659 TRIOTA, WOMEN &amp; GENDER STUDIES NAT. HONOR SOC.</t>
  </si>
  <si>
    <t>ASF660 URBAN SCHOLARS OUTREACH PROG</t>
  </si>
  <si>
    <t>ASF661 FEEDING AMERICA USF</t>
  </si>
  <si>
    <t>ASF662 PALESTINE CHILDREN RELIEF FUND</t>
  </si>
  <si>
    <t>ASF663 TECH AND 2ND LANG ACQUIS RSCH</t>
  </si>
  <si>
    <t>ASF700 PRE-DENTAL SOCIETY AT USF</t>
  </si>
  <si>
    <t>ASF729 CAMP KESEM</t>
  </si>
  <si>
    <t>ASF745 REIGN</t>
  </si>
  <si>
    <t>ASF757  STUDENT FILMMAKERS SOC</t>
  </si>
  <si>
    <t>ASF780 BOTANY CLUB</t>
  </si>
  <si>
    <t>ASF781 LOTUS FLOWER PROJECT</t>
  </si>
  <si>
    <t>ASF790 GLOBAL LEADERS OUTREACH FOR A BETTER ENVIRONMENT (GLOBE)</t>
  </si>
  <si>
    <t>ASF793 ARCHAEOLOGY CLUB</t>
  </si>
  <si>
    <t>ASF794 ARNOLD AIR SOC.</t>
  </si>
  <si>
    <t xml:space="preserve">ASF795 COMPUTATIONAL SCIENCE </t>
  </si>
  <si>
    <t>ASF796 FLORIDA AIRPORTS COUNCIL</t>
  </si>
  <si>
    <t>ASF797 INTO AMERICA</t>
  </si>
  <si>
    <t>ASF798 IRISH CULTURE &amp; LANGUAGE CLUB</t>
  </si>
  <si>
    <t>ASF799 KAPPA DELTA PI</t>
  </si>
  <si>
    <t>ASF800 MALAYSIAN STUDENT ASSOC.</t>
  </si>
  <si>
    <t>ASF801 OCCULT RESEARCH SOC.</t>
  </si>
  <si>
    <t>ASF802 STUDENT FINANCE ASSOC.</t>
  </si>
  <si>
    <t>ASF803 STUDENTS FOR LIFE: THE MISSING 1/4</t>
  </si>
  <si>
    <t>ASF804 SKY AT USF</t>
  </si>
  <si>
    <t>ASF805 FRIENDS OF MSF AT USF (MÉDECINS SANS FRONTIÈRES)</t>
  </si>
  <si>
    <t>ASF806 EQUALITY NOW</t>
  </si>
  <si>
    <t>ASF807 DHAAD LANGUAGE</t>
  </si>
  <si>
    <t>ASF808 LEBANESE STUDENT ASSOC.</t>
  </si>
  <si>
    <t>ASF809 CENTRAL AMER STUDENT ALLIANCE</t>
  </si>
  <si>
    <t xml:space="preserve">ASF810 NASHAMA </t>
  </si>
  <si>
    <t xml:space="preserve">ASF811 HIP HOP CLUB </t>
  </si>
  <si>
    <t>ASF813 STUDENT COUNCIL FOR EXCEPTIONAL CHILDREN</t>
  </si>
  <si>
    <t>ASF814 QUEER &amp; TRANS PEOPLE OF COLOR</t>
  </si>
  <si>
    <t xml:space="preserve">ASF815 FIRST AMENDMENT FORUM </t>
  </si>
  <si>
    <t>ASF816 HEXA CONSULTING JUNIOR ENTERPRISE</t>
  </si>
  <si>
    <t xml:space="preserve">ASF817 INTERNATIONAL SOC OF AUTOMATION </t>
  </si>
  <si>
    <t>ASF818 BULLS REFUGEE MED RELIEF</t>
  </si>
  <si>
    <t>ASF819 BULLS FOR BRIGHTER FUTURES</t>
  </si>
  <si>
    <t>ASF820 ALPHA PHI OMEGA NATIONAL SERVICE FRATERNITY</t>
  </si>
  <si>
    <t>ASF821 STYLISH</t>
  </si>
  <si>
    <t xml:space="preserve">ASF822 THE ANIMATION CLUB </t>
  </si>
  <si>
    <t>ASF823 BOLD CAMPUS MINISTRIES</t>
  </si>
  <si>
    <t>ASF824 WOMEN IN CYBERSECURITY</t>
  </si>
  <si>
    <t>ASF825 AMERICAN WATER RESOURCES ASSOC.</t>
  </si>
  <si>
    <t>ASF826 DANCE CLUB AT USF</t>
  </si>
  <si>
    <t>ASF827 EPILEPSY FOUNDATION FLORIDA AT USF</t>
  </si>
  <si>
    <t>ASF829 UNDOCUNITED</t>
  </si>
  <si>
    <t>ASF830 GREEN &amp; GOLD CAPITAL</t>
  </si>
  <si>
    <t>ASF831 TRAFFICKING IN AMERICA</t>
  </si>
  <si>
    <t xml:space="preserve">ASF832 THE KUWAIT CLUB </t>
  </si>
  <si>
    <t>ASF834 SOCIAL ACTION GROUP IN CJ</t>
  </si>
  <si>
    <t>ASF835 MINORITIES IN PRE-LAW</t>
  </si>
  <si>
    <t>ASF836 SUNCOAST BATTALION ROTC</t>
  </si>
  <si>
    <t>ASF837 ENG. TEACHING &amp; RESEARCH ASSISTANTS PATRONAGE</t>
  </si>
  <si>
    <t xml:space="preserve">ASF838 ARCHITECTURAL COMMUNITY FOR CIVIC ACTIONS </t>
  </si>
  <si>
    <t xml:space="preserve">ASF839 SETTLE OUT CLUB </t>
  </si>
  <si>
    <t xml:space="preserve">ASF840 AGRARIAN CLUB </t>
  </si>
  <si>
    <t>ASF841 UNIVERSITY CAR CLUB</t>
  </si>
  <si>
    <t>ASF842 ASSOC OF INTEGRATIVE MEDICINE</t>
  </si>
  <si>
    <t>ASF843 BAHAMIANS UNITED &amp; IMPACTFUL</t>
  </si>
  <si>
    <t>ASF844 BRIDGES INTERNATIONAL</t>
  </si>
  <si>
    <t>ASF845 CARDIO SURGERY INTEREST GRP</t>
  </si>
  <si>
    <t>ASF846 CHICKEN CLUB</t>
  </si>
  <si>
    <t>ASF847 DIVERSE INTER OF COLOR ALLIANCE</t>
  </si>
  <si>
    <t>ASF848 FINANCIAL PLANNING ASSOC.</t>
  </si>
  <si>
    <t>ASF849 FLORIDA PUBLIC RELATIONS ASSOC.</t>
  </si>
  <si>
    <t>ASF850 HEALTHCARE MANAGEMENT STUDENT ASSOC.</t>
  </si>
  <si>
    <t>ASF851 IEEE MICROWAVE THEORY AND TECHNIQUES SOC.</t>
  </si>
  <si>
    <t>ASF852 INTERFAITH STDT FOR REPRODUCTIVE</t>
  </si>
  <si>
    <t>ASF853 JOHN QUINCY ADAMS SOC</t>
  </si>
  <si>
    <t>ASF854 LATINO CAUCUS FOR PUBLIC HEALTH</t>
  </si>
  <si>
    <t>ASF855 ORTHOPEDICS &amp; ATHLETIC MED CLUB</t>
  </si>
  <si>
    <t>ASF857 PROJECT INDEX</t>
  </si>
  <si>
    <t>ASF858 SERTOMA COLLEGIATE CLUB</t>
  </si>
  <si>
    <t>ASF859 SETTLE OUT CLUB</t>
  </si>
  <si>
    <t>ASF860 STUDENTS STRIVING TO BE SUCCESSFUL</t>
  </si>
  <si>
    <t>ASF861 TPA BULLS CENTENNIAL LIONS CLUB</t>
  </si>
  <si>
    <t>ASF862 WEST INDIAN STUDENT ASSOC.</t>
  </si>
  <si>
    <t xml:space="preserve">ASF863 TURNING POINT USA </t>
  </si>
  <si>
    <t>ASF864 WATER OF LIFE BIBLE STUDY CLUB</t>
  </si>
  <si>
    <t xml:space="preserve">ASF865 WOMEN IN PRELAW SOCIETY </t>
  </si>
  <si>
    <t>ASF866 WOMEN OF TODAY, LEADERS OF TOMORROW</t>
  </si>
  <si>
    <t xml:space="preserve">ASF867 BLACK-ISH IN PUBLIC HEALTH </t>
  </si>
  <si>
    <t>ASF868 SISTERS INSPIRING SUCCESS</t>
  </si>
  <si>
    <t>ASF872 BULL NURSES FOR MOMS AND BABIES</t>
  </si>
  <si>
    <t xml:space="preserve">ASF875 INTERDISCPLINARY MEDIA CLUB </t>
  </si>
  <si>
    <t>ASF876 UNICEF AT USF</t>
  </si>
  <si>
    <t>ASF877 COLLEGIATE ENTREPRENEURS' ORG</t>
  </si>
  <si>
    <t>ASF879 THE SOCIETY OF RELIGION, BIOETHICS, AND MEDICINE</t>
  </si>
  <si>
    <t>ASF880 BAKING CLUB AT USF</t>
  </si>
  <si>
    <t>ASF882 CONCRETE APPRECIATION CLUB</t>
  </si>
  <si>
    <t>ASF883 GRADUATE NATIONAL STUDENT SPEECH LANGUAGE HEARING ASSOC</t>
  </si>
  <si>
    <t>ASF885 LIFESTYLE MEDICINE INTEREST GROUP</t>
  </si>
  <si>
    <t>ASF886 WE ARE ONE</t>
  </si>
  <si>
    <t>ASF887 VIETNAMESE INTERNATIONAL STUDENT ASSOC.</t>
  </si>
  <si>
    <t>ASF888 BELIZEAN STUDENT ASSOC.</t>
  </si>
  <si>
    <t xml:space="preserve">ASF889 NABA INC. </t>
  </si>
  <si>
    <t>ASF890 BULLS SCIENCE OLYMPIAD</t>
  </si>
  <si>
    <t>ASF891 HEALTHCARE STUDENTS UNITED</t>
  </si>
  <si>
    <t>ASF893 BOOK CLUB OF TAMPA CAMPUS</t>
  </si>
  <si>
    <t>ASF894 CROCHET CLUB</t>
  </si>
  <si>
    <t>ASF895 STONECATCHERS</t>
  </si>
  <si>
    <t>ASF896 PEER HEALTH EDUCATORS</t>
  </si>
  <si>
    <t>ASF897 KOREAN STUDENT ORG</t>
  </si>
  <si>
    <t>ASF898 LET'S INTEGRATE MINGLE AND ENTERTAIN</t>
  </si>
  <si>
    <t xml:space="preserve">ASF899 MOLECULAR BIOSCIENCES GRAD STUDENT ASSOC. </t>
  </si>
  <si>
    <t>ASF900 SOLAR ENERGY SOC. AT USF</t>
  </si>
  <si>
    <t>ASF901 PRE-HEALTH ASSOC. OF MINORITY STUDENTS</t>
  </si>
  <si>
    <t>ASF902 DATA SCIENCE AT USF</t>
  </si>
  <si>
    <t>ASF904 ARTEMISNET</t>
  </si>
  <si>
    <t>ASF905 BULLS NURSES FOR CRITICAL CARE AND NURSE ANESTHESIOLOGY</t>
  </si>
  <si>
    <t>ASF907 LIFELONG LEARNERS</t>
  </si>
  <si>
    <t>ASF908 THE 30-DAY PROJECT</t>
  </si>
  <si>
    <t>ASF910 PRIVATE EQUITY &amp; VENTURE</t>
  </si>
  <si>
    <t>ASF914 ENTOMOLOGY SOCIETY AT USF</t>
  </si>
  <si>
    <t>ASF915 AMER. SOC. FOR BIOCHEMISTRY &amp; MOLECULAR BIOLOGY</t>
  </si>
  <si>
    <t>ASF917 BULLFIGHTHERS OF FLORIDA</t>
  </si>
  <si>
    <t>ASF918 3D HAB-LAB</t>
  </si>
  <si>
    <t>ASF920 FLORIDA ORGANIZATION OF FURRIES</t>
  </si>
  <si>
    <t>ASF921 VOT-ER AT USF</t>
  </si>
  <si>
    <t>ASF923 AMERICAN ADVERTISING FEDERATION</t>
  </si>
  <si>
    <t>ASF924 CATAN CLUB</t>
  </si>
  <si>
    <t>ASF925 CHEMICAL ENGINEERING GRADUATE STUDENT ASSOCIATION</t>
  </si>
  <si>
    <t xml:space="preserve">ASF926 CULINARY CLUB STUDENT ORGANIZATION </t>
  </si>
  <si>
    <t>ASF927 DIGITAL ARCHITECTURE CLUB</t>
  </si>
  <si>
    <t>ASF928 ENGIN SERVICE CLUB</t>
  </si>
  <si>
    <t>ASF929 ENLIGHTENU AT USF</t>
  </si>
  <si>
    <t>ASF930 ETA SIGMA GAMMA</t>
  </si>
  <si>
    <t xml:space="preserve">ASF931 FEMALE ENGINEERING MENTORS AND MENTEES </t>
  </si>
  <si>
    <t xml:space="preserve">ASF932 FLUTE CLUB </t>
  </si>
  <si>
    <t>ASF933 GENCLEO ACTION FUND</t>
  </si>
  <si>
    <t>ASF934 HEALTH SCIENCE STUDENT ASSOCIATION</t>
  </si>
  <si>
    <t>ASF935 IEEE-ETA KAPPA NU</t>
  </si>
  <si>
    <t>ASF936 INTERNATIONAL HEALTHCARE ASSOCIATION</t>
  </si>
  <si>
    <t>ASF937 LATINA/E/O/X GRADUATE STUDENT ORGANIZATION</t>
  </si>
  <si>
    <t>ASF938 LATTER DAY SAINTS STUDENT ASSOCIATION</t>
  </si>
  <si>
    <t>ASF939 MOROCCAN STUDENT ORGANIZATION</t>
  </si>
  <si>
    <t>ASF940 THE SMALL BUSINESS OWNERS</t>
  </si>
  <si>
    <t>ASF941 NEUROSCIENCE STUDENT ORGANIZATION</t>
  </si>
  <si>
    <t>ASF942 STUDENTS PURSUING ARCHITECTURAL REGISTRATION</t>
  </si>
  <si>
    <t>ASF943 THRIFT AND COSIGNMENT CLUB</t>
  </si>
  <si>
    <t>ASF944 NATIONAL STUDENT SPEECH LANGUAGE HEARING  ASSOCIATION</t>
  </si>
  <si>
    <t>ASF945 NURSING FOR SPECIAL NEEDS PATIENTS</t>
  </si>
  <si>
    <t>ASF946 FUTURE NURSE PRACTITIONERS CLUB</t>
  </si>
  <si>
    <t>ASF947 BULL APPÉTIT</t>
  </si>
  <si>
    <t>ASF951 BIOMEDICAL ANTHROPOLOGY</t>
  </si>
  <si>
    <t>ASM001 ASSOC OF MED SCIENCE GRAD STUDENTS</t>
  </si>
  <si>
    <t xml:space="preserve">ASM002 PLASTIC SURGERY INTERST GROUP </t>
  </si>
  <si>
    <t>ASM003 WILDERNESS MEDICINE INT GROUP</t>
  </si>
  <si>
    <t>ASM004 STUDENT PHYSICIANS FOR SOCL RESP</t>
  </si>
  <si>
    <t>ASM005 STUDENT INTRST GRP IN OPTHALMOLGY</t>
  </si>
  <si>
    <t>ASM006 STUDENT NAT'L MEDICAL ASSOC.</t>
  </si>
  <si>
    <t>ASM007 PSYCHIATRY INTEREST COALTION</t>
  </si>
  <si>
    <t>ASM008 PROJECT WORLD HEALTH</t>
  </si>
  <si>
    <t>ASM009 PEDIATRIC INTEREST GROUP</t>
  </si>
  <si>
    <t>ASM010 PATHOS: PATHOLOGY INTEREST GROUP</t>
  </si>
  <si>
    <t>ASM011 ORTHOPEADICS SURGERY INTEREST GROUP</t>
  </si>
  <si>
    <t>ASM012 AMER. ASSOC. OF NEUROLOGICAL SURGEONS</t>
  </si>
  <si>
    <t>ASM013 MEDICINE IN THE ARMED FORCES</t>
  </si>
  <si>
    <t>ASM014 MEDICAL STUDENTS FOR CHOICE</t>
  </si>
  <si>
    <t>ASM015 JEWISH MED STUDENTS' ASSOC.</t>
  </si>
  <si>
    <t>ASM016 INTERDISCIPLINARY ONCOLOGY INTEREST GROUP</t>
  </si>
  <si>
    <t>ASM017 INTERNAL MEDICINE INTEREST GROUP</t>
  </si>
  <si>
    <t>ASM018 HIST &amp; PHYS EXAM STUDENT INTEREST GROUP</t>
  </si>
  <si>
    <t>ASM020 FLORIDA MEDICAL ASSOC</t>
  </si>
  <si>
    <t>ASM021 OTOLARYNGOLOGY INTEREST GROUP</t>
  </si>
  <si>
    <t>ASM022 AMERICAN MEDICAL ASSOC.</t>
  </si>
  <si>
    <t>ASM023 AMERICAN MEDICAL STUDENT ASSOC.</t>
  </si>
  <si>
    <t>ASM024 AMERICAN MEDICAL WOMEN'S ASSOC.</t>
  </si>
  <si>
    <t>ASM025 ADVANCED MED PRACTICES INTEREST GOURP</t>
  </si>
  <si>
    <t>ASM026 EMERGENCY MEDICINE INTEREST GROUP</t>
  </si>
  <si>
    <t>ASM027 FAMILY MEDICINE INTEREST GROUP</t>
  </si>
  <si>
    <t>ASM028 ASIAN PACIFIC AMER MED STUDENT ASSOC.</t>
  </si>
  <si>
    <t>ASM029 ANESTHESIOLOGY INTEREST GROUP</t>
  </si>
  <si>
    <t>ASM030 LATINO MEDICAL STUDENT ASSOC. AT MORSANI COL. OF MED.</t>
  </si>
  <si>
    <t>ASM031 MUSLIM STUDENT DOCTOR ASSOC</t>
  </si>
  <si>
    <t>ASM032 RESULTS</t>
  </si>
  <si>
    <t>ASM033 SURGICAL INTEREST GROUP - CORE</t>
  </si>
  <si>
    <t>ASM034 WOMEN IN SURGERY INTEREST GROUP</t>
  </si>
  <si>
    <t>ASM035 DERMATOLOGY INTEREST GROUP (DIG)</t>
  </si>
  <si>
    <t>ASM036 MORSANI COLLEGE OF MED (MCOM) STUDENT COUNCIL</t>
  </si>
  <si>
    <t>ASM037 OBSTETRICS AND GYNECOLOGY INTEREST GROUP (OBIG)</t>
  </si>
  <si>
    <t>ASM038 CHRISTIAN MED &amp; DENTAL ASSOC.</t>
  </si>
  <si>
    <t>ASM039 ASSOC OF PHYSICAL THERAPY STUDENTS</t>
  </si>
  <si>
    <t>ASM040 COLLEGE OF MED WELLNESS COUNCIL</t>
  </si>
  <si>
    <t>ASM041 INTERNATIONAL HEALTH SVC COLLABORATIVE</t>
  </si>
  <si>
    <t>ASM042 BRIDGE HEALTHCARE CLINIC</t>
  </si>
  <si>
    <t>ASM043 HEALTHCARE IMPROVEMENT GROUP</t>
  </si>
  <si>
    <t>ASM044 STUDENT INTEREST GROUP IN NEUROLOGY</t>
  </si>
  <si>
    <t>ASM046 GLBTA PRE-MED STUDENT ASSOC.</t>
  </si>
  <si>
    <t>ASM047 DOCTORS WITHOUT BORDERS</t>
  </si>
  <si>
    <t>ASM048 MEDICAL ETHICS SOCIETY</t>
  </si>
  <si>
    <t>ASM049 RADIOLOGY INTEREST GROUP</t>
  </si>
  <si>
    <t>ASM050 MCOM CARDIOLOGY INTEREST GROUP</t>
  </si>
  <si>
    <t>ASM051 COMMA-CARIB OUTREACH MED MISSION</t>
  </si>
  <si>
    <t>ASM052 AM ASSOC OF PHYSICIAN INDIAN ORIG</t>
  </si>
  <si>
    <t>ASM053 PHYSICAL MED &amp; REHAB INTEREST GROUP</t>
  </si>
  <si>
    <t>ASM054 INTERVENTIONAL RADIOLOGY INTEREST GROUP</t>
  </si>
  <si>
    <t>ASM055 INTERVENTIONAL CARDIOLOGY INTEREST GROUP</t>
  </si>
  <si>
    <t>ASM056 ARTS IN HEALTH INTEREST GROUP</t>
  </si>
  <si>
    <t>ASM058 GLEE/BANDAIDS</t>
  </si>
  <si>
    <t>ASM059 PEDIATRICS INTEREST GROUP</t>
  </si>
  <si>
    <t>ASM060 PREVENTIVE &amp; INTEGRATIVE MED INTEREST GROUP</t>
  </si>
  <si>
    <t>ASM061 TRIDOCS AT USF</t>
  </si>
  <si>
    <t>ASM062 GLOBAL PUBLIC HEALTH BRIGADE</t>
  </si>
  <si>
    <t>ASM063 PEDIATRIC PHARMACY ADVOCACY GROUP</t>
  </si>
  <si>
    <t>ASM064 BRIDGE PHARMACY STUDENT ORG</t>
  </si>
  <si>
    <t>ASM065 BEDSIDERS - IN THE WILD</t>
  </si>
  <si>
    <t>ASM066 INFECTIOUS DISEASE INTEREST GROUP</t>
  </si>
  <si>
    <t>ASM067 MORSANI COM CATHOLIC MED ASSOC.</t>
  </si>
  <si>
    <t>ASM068 TAMPA BAY STREET MEDICINE</t>
  </si>
  <si>
    <t>ASM069 MORSANI COLLEGE OF MEDICINE COLLEGIA</t>
  </si>
  <si>
    <t>ASM070 JR INTL HLTH SVC COLLABORATIVE</t>
  </si>
  <si>
    <t>ASM071 PALLIATIVE CARE INTEREST GROUP</t>
  </si>
  <si>
    <t>ASM072 CUTANEOUS ONCOLOGY ACADEMIC GROUP</t>
  </si>
  <si>
    <t>ASM074 MUSIC FOR HOPE</t>
  </si>
  <si>
    <t>ASM075 UROLOGY INTEREST GROUP</t>
  </si>
  <si>
    <t>ASM076 MEDICAL SPANISH CLUB</t>
  </si>
  <si>
    <t>ASM080 ASSOC OF PHYSICIAN ASSISTANT STUDENTS</t>
  </si>
  <si>
    <t>ASM081  POINT-OF-CARE ULTRASOUND INTEREST GROUP</t>
  </si>
  <si>
    <t>ASM082 PUBLIC HEALTH INTEREST GROUP</t>
  </si>
  <si>
    <t xml:space="preserve">ASM083 SYRIAN AMERICAN MEDICAL </t>
  </si>
  <si>
    <t>ASM086 MEDICINE IN MOTION</t>
  </si>
  <si>
    <t>ASM087 MCOM DISABILITY COALITION</t>
  </si>
  <si>
    <t>ASM088 MEDICAL MANDARIN</t>
  </si>
  <si>
    <t>ASM089 MEDICAL MUSIC CLUB</t>
  </si>
  <si>
    <t xml:space="preserve">ASM090 MINDFULNESS AND MEDITATION IN MEDICINE </t>
  </si>
  <si>
    <t>ASM091 MORSANI COLLEGE OF MEDICINE GREEN CLUB</t>
  </si>
  <si>
    <t>ASM092 VIRTUAL REALITY IN MEDICINE SPECIAL INTEREST GROUP</t>
  </si>
  <si>
    <t>ASM093 MCOM RUNNING CLUB</t>
  </si>
  <si>
    <t>ASM094 ASIAN AMERICAN AND PACIFIC ISLANDER MENTORSHIP</t>
  </si>
  <si>
    <t>ASM095 ATHLETES IN MEDICINE</t>
  </si>
  <si>
    <t>ASM096 DOCTORS RAGING AGAINST GRAVITY</t>
  </si>
  <si>
    <t>ASM097 SURGICAL OUTCOMES RESEARCH TEAM</t>
  </si>
  <si>
    <t xml:space="preserve">ASM098 CARDIOTHORACIC SURGERY INTEREST GROUP </t>
  </si>
  <si>
    <t>ASM099 THE PULSE STUDENT REVIEW</t>
  </si>
  <si>
    <t>ASM100 EDBYMED</t>
  </si>
  <si>
    <t>ASM101 QUALITY OF LIFE CLUB</t>
  </si>
  <si>
    <t>ASM102 ADVOCACY FOR SURVIVORS</t>
  </si>
  <si>
    <t>ASM103 YBOR YOUTH CLINIC AFTER HOURS</t>
  </si>
  <si>
    <t>ASM106 MEDICAL GENETICS INTEREST GROUP</t>
  </si>
  <si>
    <t>ASM107 MEDICAL AMERICAN SIGN LANGUAGE</t>
  </si>
  <si>
    <t>ASM108 WOMEN IN RADIOLOGY</t>
  </si>
  <si>
    <t>ASM109 A.I. AND TECHNOLOGY IN MEDICINE</t>
  </si>
  <si>
    <t>ASM110 CROCHET FOR KIDS AT MCOM</t>
  </si>
  <si>
    <t xml:space="preserve">ASM111 HEALTH BUDDIES AT USF </t>
  </si>
  <si>
    <t>ASM112 LET'S P.L.A.Y.</t>
  </si>
  <si>
    <t xml:space="preserve">ASM113 ORTHODOX CHRISTIAN MEDICAL FELLOWSHIP </t>
  </si>
  <si>
    <t>ASM114 SOUTH ASIAN MEDICAL STUDENT ASSOCIATION</t>
  </si>
  <si>
    <t xml:space="preserve">ASM115 WOMEN BUILDING WOMEN </t>
  </si>
  <si>
    <t>ASM116 SPORTS MEDICINE INTEREST GROUP</t>
  </si>
  <si>
    <t>ASM117 PROJECT HILLSBOROUGH HEALTH</t>
  </si>
  <si>
    <t>ASM118 VOT-ER AT USF</t>
  </si>
  <si>
    <t>CRSC00 SPORTS CLUB COUNCIL INTERIM FUNDING</t>
  </si>
  <si>
    <t>CRSC01 SPORTS CLUB COUNCIL</t>
  </si>
  <si>
    <t>CRSC02 AUSTRALIAN FOOTBALL CLUB</t>
  </si>
  <si>
    <t>CRSC03 ROWING CLUB AT USF</t>
  </si>
  <si>
    <t>CRSC04 EQUESTRIAN SPORT CLUB AT USF</t>
  </si>
  <si>
    <t>CRSC05 FENCING CLUB AT USF</t>
  </si>
  <si>
    <t>CRSC06 MEN'S ICE HOCKEY CLUB</t>
  </si>
  <si>
    <t>CRSC07 INDOOR SOCCER</t>
  </si>
  <si>
    <t>CRSC08 JUDO CLUB AT USF</t>
  </si>
  <si>
    <t>CRSC09 KARATE CLUB AT USF</t>
  </si>
  <si>
    <t>CRSC10 MEN'S LACROSSE CLUB AT USF</t>
  </si>
  <si>
    <t>CRSC11 WOMEN'S LACROSSE CLUB AT USF</t>
  </si>
  <si>
    <t>CRSC12 RACQUETBALL CLUB</t>
  </si>
  <si>
    <t>CRSC13 MEN'S RUGBY CLUB AT USF</t>
  </si>
  <si>
    <t>CRSC14 WOMEN'S RUGBY CLUB AT USF</t>
  </si>
  <si>
    <t>CRSC15 MEN'S SOCCER CLUB AT USF</t>
  </si>
  <si>
    <t>CRSC16 SURF CLUB</t>
  </si>
  <si>
    <t>CRSC17 TENNIS CLUB AT USF</t>
  </si>
  <si>
    <t>CRSC18 BADMINTON CLUB AT USF</t>
  </si>
  <si>
    <t>CRSC19 BOWLING CLUB AT USF</t>
  </si>
  <si>
    <t>CRSC20 CYCLING TEAM AT USF</t>
  </si>
  <si>
    <t>CRSC21 ROLLER HOCKEY CLUB</t>
  </si>
  <si>
    <t>CRSC22 MEN'S ULTIMATE FRISBEE AT USF</t>
  </si>
  <si>
    <t>CRSC23 WAKEBOARD CLUB AT USF</t>
  </si>
  <si>
    <t>CRSC24 ICE SKATING</t>
  </si>
  <si>
    <t>CRSC25 MEN'S VOLLEYBALL AT USF</t>
  </si>
  <si>
    <t>CRSC26 TRIATHLON CLUB</t>
  </si>
  <si>
    <t>CRSC27 PAINTBALL CLUB</t>
  </si>
  <si>
    <t>CRSC28 SWIMMING CLUB AT USF</t>
  </si>
  <si>
    <t>CRSC29 TABLE TENNIS CLUB AT USF</t>
  </si>
  <si>
    <t>CRSC30 WRESTLING CLUB AT USF</t>
  </si>
  <si>
    <t>CRSC31 CRICKET CLUB AT USF</t>
  </si>
  <si>
    <t>CRSC32 WOMEN'S ULTIMATE FRISBEE AT USF</t>
  </si>
  <si>
    <t>CRSC33 FISHING CLUB AT USF</t>
  </si>
  <si>
    <t>CRSC34 CLUB GOLF AT USF</t>
  </si>
  <si>
    <t>CRSC35 SCUBA CLUB</t>
  </si>
  <si>
    <t>CRSC36 SKIM BOARDING CLUB</t>
  </si>
  <si>
    <t>CRSC37 WATER POLO CLUB AT USF</t>
  </si>
  <si>
    <t>CRSC38 FIELD HOCKEY</t>
  </si>
  <si>
    <t>CRSC39 WOMEN'S FLAG FOOTBALL</t>
  </si>
  <si>
    <t>CRSC40 WOMEN'S SOCCER AT USF</t>
  </si>
  <si>
    <t>CRSC41 SAND VOLLEYBALL</t>
  </si>
  <si>
    <t>CRSC42 BRAZILIAN JUJITSU AT USF</t>
  </si>
  <si>
    <t>CRSC43 CLIMBING CLUB</t>
  </si>
  <si>
    <t>CRSC44 RUNNING CLUB AT USF</t>
  </si>
  <si>
    <t>CRSC45 SE ASIA MARTIAL ARTS CLUB</t>
  </si>
  <si>
    <t>CRSC47 CLUB ACTION MOTO</t>
  </si>
  <si>
    <t>CRSC48 SKATEBOARDING</t>
  </si>
  <si>
    <t xml:space="preserve">CRSC49 WOMEN'S VOLLEYBALL AT USF </t>
  </si>
  <si>
    <t>CRSC50 CAPOEIRA</t>
  </si>
  <si>
    <t>CRSC51 SKYDIVING</t>
  </si>
  <si>
    <t>CRSC52 TUMBLING</t>
  </si>
  <si>
    <t>CRSC53 BICYCLE POLO</t>
  </si>
  <si>
    <t>CRSC54 MEN'S BASKETBALL CLUB AT USF</t>
  </si>
  <si>
    <t>CRSC55 QUIDDITCH</t>
  </si>
  <si>
    <t>CRSC56 BASEBALL CLUB AT USF</t>
  </si>
  <si>
    <t>CRSC57 USF DISC GOLF CLUB</t>
  </si>
  <si>
    <t>CRSC58 KENDO CLUB AT USF</t>
  </si>
  <si>
    <t>CRSC59 COMBAT SPORTS CLUB</t>
  </si>
  <si>
    <t>CRSC60 BEACH VOLLEYBALL CLUB AT USF</t>
  </si>
  <si>
    <t>CRSC62 WOMEN'S SOFTBALL CLUB AT USF</t>
  </si>
  <si>
    <t>CRSC64 POWERLIFTING CLUB AT USF</t>
  </si>
  <si>
    <t>CRSC65 OLYMPIC WEIGHTLIFTING CLUB</t>
  </si>
  <si>
    <t>CRSC66 FIGURE SKATING AT USF</t>
  </si>
  <si>
    <t>CRSC68 LEAGUE OF LEGENDS CLUB AT USF</t>
  </si>
  <si>
    <t xml:space="preserve">CRSC69 DOTA 2 CLUB </t>
  </si>
  <si>
    <t>CRSC70 WOMEN'S ICE HOCKEY CLUB</t>
  </si>
  <si>
    <t>CRSC71 VALORANT CLUB AT USF</t>
  </si>
  <si>
    <t>CRSC72 COUNTER STRIKE CLUB AT USF</t>
  </si>
  <si>
    <t>CRSC73 CALL OF DUTY CLUB AT USF</t>
  </si>
  <si>
    <t>CRSC74 HALO CLUB AT USF</t>
  </si>
  <si>
    <t>CRSC75 SMASH BROS CLUB AT USF</t>
  </si>
  <si>
    <t>CRSC76 TRADING CARD GAME CLUB</t>
  </si>
  <si>
    <t>CRSC77 FIGHTING GAME CLUB</t>
  </si>
  <si>
    <t>CRSC79 WOMEN'S BASKETBALL CLUB AT USF</t>
  </si>
  <si>
    <t>CRSC80 OVERWATCH CLUB AT USF</t>
  </si>
  <si>
    <t>CRSC81 ROCKET LEAGUE CLUB AT USF</t>
  </si>
  <si>
    <t>CRSC82 - BOXING CLUB</t>
  </si>
  <si>
    <t>CRSC86 BODYBUILDING CLUB</t>
  </si>
  <si>
    <t>CRSC87 SPECIAL OLYMPICS COLLEGE AT USF</t>
  </si>
  <si>
    <t>SGA022 SAFE TEAM</t>
  </si>
  <si>
    <t>NAME OF RSOs &amp; SG ENTITIES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</si>
</sst>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  <numFmt numFmtId="166" formatCode="[$-409]mmmm\ d\,\ yyyy;@"/>
  </numFmts>
  <fonts count="8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</font>
    <font>
      <sz val="11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Lucida Bright"/>
      <family val="1"/>
    </font>
    <font>
      <sz val="12"/>
      <color theme="1"/>
      <name val="Lucida Bright"/>
      <family val="1"/>
    </font>
    <font>
      <b/>
      <sz val="18"/>
      <color theme="1"/>
      <name val="Lucida Bright"/>
      <family val="1"/>
    </font>
    <font>
      <b/>
      <sz val="12"/>
      <color theme="1"/>
      <name val="Lucida Bright"/>
      <family val="1"/>
    </font>
    <font>
      <sz val="12"/>
      <color theme="1"/>
      <name val="Georgia"/>
      <family val="1"/>
    </font>
    <font>
      <sz val="10"/>
      <color theme="1"/>
      <name val="Lucida Bright"/>
      <family val="1"/>
    </font>
    <font>
      <sz val="10"/>
      <color theme="1"/>
      <name val="Georgia"/>
      <family val="1"/>
    </font>
    <font>
      <sz val="11"/>
      <color theme="1"/>
      <name val="Georgia"/>
      <family val="1"/>
    </font>
    <font>
      <b/>
      <u/>
      <sz val="12"/>
      <color theme="1"/>
      <name val="Georgia"/>
      <family val="1"/>
    </font>
    <font>
      <b/>
      <sz val="11"/>
      <color theme="1"/>
      <name val="Georgia"/>
      <family val="1"/>
    </font>
    <font>
      <b/>
      <sz val="12"/>
      <color theme="1"/>
      <name val="Georgia"/>
      <family val="1"/>
    </font>
    <font>
      <sz val="13"/>
      <color theme="1"/>
      <name val="Calibri"/>
      <family val="2"/>
      <scheme val="minor"/>
    </font>
    <font>
      <sz val="12"/>
      <name val="Georgia"/>
      <family val="1"/>
    </font>
    <font>
      <sz val="12"/>
      <color rgb="FFFF0000"/>
      <name val="Georgia"/>
      <family val="1"/>
    </font>
    <font>
      <b/>
      <sz val="10"/>
      <color theme="1"/>
      <name val="Lucida Bright"/>
      <family val="1"/>
    </font>
    <font>
      <b/>
      <sz val="12"/>
      <color rgb="FF000000"/>
      <name val="Georgia"/>
      <family val="1"/>
    </font>
    <font>
      <b/>
      <sz val="11"/>
      <color theme="1"/>
      <name val="Lucida Bright"/>
      <family val="1"/>
    </font>
    <font>
      <b/>
      <sz val="10"/>
      <color rgb="FFFF0000"/>
      <name val="Lucida Bright"/>
      <family val="1"/>
    </font>
    <font>
      <b/>
      <sz val="12"/>
      <color rgb="FFFF0000"/>
      <name val="Lucida Bright"/>
      <family val="1"/>
    </font>
    <font>
      <sz val="11"/>
      <color rgb="FF000000"/>
      <name val="Lucida Bright"/>
      <family val="1"/>
    </font>
    <font>
      <sz val="12"/>
      <color rgb="FF000000"/>
      <name val="Georgia"/>
      <family val="1"/>
    </font>
    <font>
      <b/>
      <sz val="11"/>
      <color rgb="FFFF0000"/>
      <name val="Georgia"/>
      <family val="1"/>
    </font>
    <font>
      <b/>
      <sz val="11"/>
      <name val="Georgia"/>
      <family val="1"/>
    </font>
    <font>
      <b/>
      <u/>
      <sz val="11"/>
      <color rgb="FFFF0000"/>
      <name val="Georgia"/>
      <family val="1"/>
    </font>
    <font>
      <b/>
      <sz val="11"/>
      <color rgb="FFFF0000"/>
      <name val="Lucida Bright"/>
      <family val="1"/>
    </font>
    <font>
      <u/>
      <sz val="12"/>
      <color theme="1"/>
      <name val="Georgia"/>
      <family val="1"/>
    </font>
    <font>
      <b/>
      <sz val="9"/>
      <color rgb="FFFF0000"/>
      <name val="Lucida Bright"/>
      <family val="1"/>
    </font>
    <font>
      <sz val="14"/>
      <color theme="1"/>
      <name val="Lucida Bright"/>
      <family val="1"/>
    </font>
    <font>
      <sz val="12"/>
      <color rgb="FF199EB9"/>
      <name val="Georgia"/>
      <family val="1"/>
    </font>
    <font>
      <b/>
      <sz val="8"/>
      <color rgb="FFFF0000"/>
      <name val="Lucida Bright"/>
      <family val="1"/>
    </font>
    <font>
      <b/>
      <sz val="18"/>
      <name val="Calibri"/>
      <family val="2"/>
    </font>
    <font>
      <b/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Georgia"/>
      <family val="1"/>
    </font>
    <font>
      <b/>
      <sz val="12"/>
      <color rgb="FFFF0000"/>
      <name val="Georgia"/>
      <family val="1"/>
    </font>
    <font>
      <sz val="14"/>
      <name val="Lucida Bright"/>
      <family val="1"/>
    </font>
    <font>
      <u/>
      <sz val="12"/>
      <name val="Georgia"/>
      <family val="1"/>
    </font>
    <font>
      <b/>
      <i/>
      <u/>
      <sz val="14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name val="Georgia"/>
      <family val="1"/>
    </font>
    <font>
      <b/>
      <u/>
      <sz val="12"/>
      <color rgb="FFFF0000"/>
      <name val="Georgia"/>
      <family val="1"/>
    </font>
    <font>
      <b/>
      <sz val="1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6"/>
      <color rgb="FF0070C0"/>
      <name val="Lucida Bright"/>
      <family val="1"/>
    </font>
    <font>
      <b/>
      <sz val="16"/>
      <color rgb="FFFF0000"/>
      <name val="Georgia"/>
      <family val="1"/>
    </font>
    <font>
      <b/>
      <u/>
      <sz val="14"/>
      <color rgb="FFFF0000"/>
      <name val="Calibri"/>
      <family val="2"/>
      <scheme val="minor"/>
    </font>
    <font>
      <b/>
      <sz val="14"/>
      <color rgb="FF00937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B050"/>
      <name val="Lucida Bright"/>
      <family val="1"/>
    </font>
    <font>
      <b/>
      <sz val="16"/>
      <color rgb="FF00B050"/>
      <name val="Calibri"/>
      <family val="2"/>
      <scheme val="minor"/>
    </font>
    <font>
      <b/>
      <sz val="16"/>
      <color theme="4" tint="-0.249977111117893"/>
      <name val="Georgia"/>
      <family val="1"/>
    </font>
    <font>
      <b/>
      <sz val="12"/>
      <color theme="4" tint="-0.249977111117893"/>
      <name val="Georgia"/>
      <family val="1"/>
    </font>
    <font>
      <b/>
      <sz val="20"/>
      <color rgb="FF0070C0"/>
      <name val="Lucida Bright"/>
      <family val="1"/>
    </font>
    <font>
      <b/>
      <sz val="18"/>
      <color rgb="FF0070C0"/>
      <name val="Lucida Bright"/>
      <family val="1"/>
    </font>
    <font>
      <b/>
      <sz val="20"/>
      <color rgb="FF00B050"/>
      <name val="Calibri"/>
      <family val="2"/>
      <scheme val="minor"/>
    </font>
    <font>
      <b/>
      <sz val="16"/>
      <color rgb="FF00B050"/>
      <name val="Lucida Bright"/>
      <family val="1"/>
    </font>
    <font>
      <b/>
      <sz val="20"/>
      <color rgb="FFFF0000"/>
      <name val="Calibri"/>
      <family val="2"/>
      <scheme val="minor"/>
    </font>
    <font>
      <b/>
      <sz val="18"/>
      <color rgb="FFFF0000"/>
      <name val="Georgia"/>
      <family val="1"/>
    </font>
    <font>
      <b/>
      <u/>
      <sz val="12"/>
      <color theme="1"/>
      <name val="Lucida Bright"/>
      <family val="1"/>
    </font>
    <font>
      <b/>
      <sz val="12"/>
      <color rgb="FF009374"/>
      <name val="Lucida Bright"/>
      <family val="1"/>
    </font>
    <font>
      <b/>
      <sz val="16"/>
      <color rgb="FF00937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44" fontId="13" fillId="0" borderId="0" applyFont="0" applyFill="0" applyBorder="0" applyAlignment="0" applyProtection="0"/>
    <xf numFmtId="0" fontId="13" fillId="16" borderId="64" applyNumberFormat="0" applyFont="0" applyAlignment="0" applyProtection="0"/>
    <xf numFmtId="0" fontId="13" fillId="0" borderId="0"/>
  </cellStyleXfs>
  <cellXfs count="434">
    <xf numFmtId="0" fontId="0" fillId="0" borderId="0" xfId="0"/>
    <xf numFmtId="0" fontId="1" fillId="0" borderId="0" xfId="1" applyFill="1" applyBorder="1"/>
    <xf numFmtId="0" fontId="3" fillId="0" borderId="0" xfId="0" applyFont="1"/>
    <xf numFmtId="0" fontId="0" fillId="0" borderId="6" xfId="0" applyBorder="1"/>
    <xf numFmtId="0" fontId="3" fillId="0" borderId="5" xfId="0" applyFont="1" applyBorder="1"/>
    <xf numFmtId="0" fontId="1" fillId="2" borderId="1" xfId="1"/>
    <xf numFmtId="0" fontId="0" fillId="0" borderId="23" xfId="0" applyBorder="1" applyAlignment="1">
      <alignment horizontal="left"/>
    </xf>
    <xf numFmtId="0" fontId="2" fillId="0" borderId="0" xfId="0" applyFont="1"/>
    <xf numFmtId="0" fontId="2" fillId="7" borderId="0" xfId="0" applyFont="1" applyFill="1"/>
    <xf numFmtId="0" fontId="7" fillId="6" borderId="0" xfId="0" applyFont="1" applyFill="1"/>
    <xf numFmtId="0" fontId="11" fillId="6" borderId="0" xfId="0" applyFont="1" applyFill="1"/>
    <xf numFmtId="0" fontId="12" fillId="7" borderId="0" xfId="0" applyFont="1" applyFill="1"/>
    <xf numFmtId="0" fontId="0" fillId="7" borderId="0" xfId="0" applyFill="1"/>
    <xf numFmtId="0" fontId="0" fillId="4" borderId="0" xfId="0" applyFill="1"/>
    <xf numFmtId="0" fontId="5" fillId="4" borderId="0" xfId="0" applyFont="1" applyFill="1"/>
    <xf numFmtId="0" fontId="15" fillId="0" borderId="13" xfId="0" applyFont="1" applyBorder="1"/>
    <xf numFmtId="0" fontId="15" fillId="0" borderId="5" xfId="0" applyFont="1" applyBorder="1"/>
    <xf numFmtId="0" fontId="15" fillId="0" borderId="29" xfId="0" applyFont="1" applyBorder="1"/>
    <xf numFmtId="0" fontId="15" fillId="0" borderId="6" xfId="0" applyFont="1" applyBorder="1"/>
    <xf numFmtId="0" fontId="15" fillId="0" borderId="0" xfId="0" applyFont="1"/>
    <xf numFmtId="0" fontId="16" fillId="0" borderId="0" xfId="0" applyFont="1"/>
    <xf numFmtId="0" fontId="16" fillId="3" borderId="30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16" fillId="3" borderId="31" xfId="0" applyFont="1" applyFill="1" applyBorder="1" applyProtection="1">
      <protection locked="0"/>
    </xf>
    <xf numFmtId="0" fontId="15" fillId="0" borderId="32" xfId="0" applyFont="1" applyBorder="1"/>
    <xf numFmtId="0" fontId="16" fillId="0" borderId="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32" xfId="0" applyFont="1" applyBorder="1" applyAlignment="1">
      <alignment horizontal="center"/>
    </xf>
    <xf numFmtId="0" fontId="19" fillId="3" borderId="34" xfId="0" applyFont="1" applyFill="1" applyBorder="1" applyAlignment="1" applyProtection="1">
      <alignment vertical="center"/>
      <protection locked="0"/>
    </xf>
    <xf numFmtId="0" fontId="19" fillId="3" borderId="4" xfId="0" applyFont="1" applyFill="1" applyBorder="1" applyAlignment="1" applyProtection="1">
      <alignment vertical="center"/>
      <protection locked="0"/>
    </xf>
    <xf numFmtId="0" fontId="15" fillId="3" borderId="4" xfId="0" applyFont="1" applyFill="1" applyBorder="1" applyAlignment="1" applyProtection="1">
      <alignment vertical="center"/>
      <protection locked="0"/>
    </xf>
    <xf numFmtId="0" fontId="15" fillId="3" borderId="31" xfId="0" applyFont="1" applyFill="1" applyBorder="1" applyAlignment="1" applyProtection="1">
      <alignment vertical="center"/>
      <protection locked="0"/>
    </xf>
    <xf numFmtId="0" fontId="19" fillId="0" borderId="6" xfId="0" applyFont="1" applyBorder="1" applyAlignment="1">
      <alignment horizontal="left" vertical="center"/>
    </xf>
    <xf numFmtId="0" fontId="20" fillId="0" borderId="0" xfId="0" applyFont="1"/>
    <xf numFmtId="0" fontId="21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left"/>
    </xf>
    <xf numFmtId="0" fontId="15" fillId="0" borderId="0" xfId="0" applyFont="1" applyAlignment="1">
      <alignment horizontal="right"/>
    </xf>
    <xf numFmtId="0" fontId="20" fillId="0" borderId="6" xfId="0" applyFont="1" applyBorder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9" fillId="0" borderId="6" xfId="0" applyFont="1" applyBorder="1" applyAlignment="1">
      <alignment vertical="center"/>
    </xf>
    <xf numFmtId="0" fontId="15" fillId="0" borderId="0" xfId="0" applyFont="1" applyAlignment="1" applyProtection="1">
      <alignment horizontal="left" wrapText="1"/>
      <protection locked="0"/>
    </xf>
    <xf numFmtId="8" fontId="15" fillId="12" borderId="0" xfId="2" applyNumberFormat="1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0" fillId="3" borderId="38" xfId="0" applyFont="1" applyFill="1" applyBorder="1" applyProtection="1">
      <protection locked="0"/>
    </xf>
    <xf numFmtId="0" fontId="19" fillId="0" borderId="0" xfId="0" applyFont="1" applyAlignment="1">
      <alignment vertical="center"/>
    </xf>
    <xf numFmtId="0" fontId="20" fillId="0" borderId="32" xfId="0" applyFont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4" fontId="31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29" fillId="0" borderId="0" xfId="0" applyFont="1"/>
    <xf numFmtId="0" fontId="32" fillId="0" borderId="39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5" fillId="0" borderId="6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/>
    <xf numFmtId="8" fontId="34" fillId="14" borderId="0" xfId="0" applyNumberFormat="1" applyFont="1" applyFill="1" applyAlignment="1">
      <alignment horizontal="right"/>
    </xf>
    <xf numFmtId="0" fontId="36" fillId="0" borderId="6" xfId="0" applyFont="1" applyBorder="1" applyAlignment="1">
      <alignment vertical="center"/>
    </xf>
    <xf numFmtId="0" fontId="39" fillId="0" borderId="0" xfId="0" applyFont="1"/>
    <xf numFmtId="0" fontId="3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32" xfId="0" applyFont="1" applyBorder="1" applyAlignment="1">
      <alignment vertical="center"/>
    </xf>
    <xf numFmtId="0" fontId="19" fillId="3" borderId="3" xfId="0" applyFont="1" applyFill="1" applyBorder="1" applyAlignment="1" applyProtection="1">
      <alignment horizontal="center"/>
      <protection locked="0"/>
    </xf>
    <xf numFmtId="0" fontId="19" fillId="0" borderId="3" xfId="0" applyFont="1" applyBorder="1"/>
    <xf numFmtId="0" fontId="15" fillId="0" borderId="3" xfId="0" applyFont="1" applyBorder="1"/>
    <xf numFmtId="0" fontId="43" fillId="0" borderId="6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15" fillId="0" borderId="0" xfId="0" applyFont="1" applyProtection="1">
      <protection locked="0"/>
    </xf>
    <xf numFmtId="0" fontId="15" fillId="0" borderId="27" xfId="0" applyFont="1" applyBorder="1"/>
    <xf numFmtId="0" fontId="15" fillId="0" borderId="7" xfId="0" applyFont="1" applyBorder="1"/>
    <xf numFmtId="49" fontId="0" fillId="0" borderId="0" xfId="0" applyNumberFormat="1"/>
    <xf numFmtId="0" fontId="2" fillId="12" borderId="44" xfId="0" applyFont="1" applyFill="1" applyBorder="1" applyAlignment="1">
      <alignment horizontal="left"/>
    </xf>
    <xf numFmtId="0" fontId="20" fillId="3" borderId="45" xfId="0" applyFont="1" applyFill="1" applyBorder="1" applyProtection="1">
      <protection locked="0"/>
    </xf>
    <xf numFmtId="0" fontId="20" fillId="3" borderId="46" xfId="0" applyFont="1" applyFill="1" applyBorder="1" applyProtection="1">
      <protection locked="0"/>
    </xf>
    <xf numFmtId="0" fontId="20" fillId="0" borderId="6" xfId="0" applyFont="1" applyBorder="1" applyProtection="1">
      <protection locked="0"/>
    </xf>
    <xf numFmtId="0" fontId="0" fillId="0" borderId="58" xfId="0" applyBorder="1" applyAlignment="1">
      <alignment horizontal="left"/>
    </xf>
    <xf numFmtId="0" fontId="5" fillId="0" borderId="20" xfId="0" applyFont="1" applyBorder="1" applyAlignment="1">
      <alignment horizontal="right"/>
    </xf>
    <xf numFmtId="0" fontId="0" fillId="3" borderId="21" xfId="0" applyFill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9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56" fillId="0" borderId="0" xfId="0" applyNumberFormat="1" applyFont="1"/>
    <xf numFmtId="0" fontId="58" fillId="0" borderId="0" xfId="0" applyFont="1"/>
    <xf numFmtId="49" fontId="58" fillId="0" borderId="0" xfId="0" applyNumberFormat="1" applyFont="1"/>
    <xf numFmtId="0" fontId="63" fillId="0" borderId="0" xfId="0" applyFont="1"/>
    <xf numFmtId="0" fontId="12" fillId="0" borderId="0" xfId="0" applyFont="1"/>
    <xf numFmtId="0" fontId="64" fillId="0" borderId="0" xfId="0" applyFont="1"/>
    <xf numFmtId="0" fontId="64" fillId="0" borderId="0" xfId="1" applyFont="1" applyFill="1" applyBorder="1"/>
    <xf numFmtId="0" fontId="15" fillId="12" borderId="21" xfId="0" applyFont="1" applyFill="1" applyBorder="1"/>
    <xf numFmtId="0" fontId="15" fillId="0" borderId="20" xfId="0" applyFont="1" applyBorder="1"/>
    <xf numFmtId="0" fontId="15" fillId="0" borderId="21" xfId="0" applyFont="1" applyBorder="1"/>
    <xf numFmtId="0" fontId="19" fillId="0" borderId="19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25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horizontal="left"/>
    </xf>
    <xf numFmtId="0" fontId="51" fillId="0" borderId="20" xfId="0" applyFont="1" applyBorder="1" applyAlignment="1">
      <alignment horizontal="center" vertical="center"/>
    </xf>
    <xf numFmtId="164" fontId="15" fillId="0" borderId="21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top"/>
    </xf>
    <xf numFmtId="44" fontId="15" fillId="0" borderId="0" xfId="2" applyFont="1" applyFill="1" applyBorder="1" applyAlignment="1" applyProtection="1"/>
    <xf numFmtId="164" fontId="15" fillId="0" borderId="21" xfId="0" applyNumberFormat="1" applyFont="1" applyBorder="1" applyAlignment="1">
      <alignment horizontal="center"/>
    </xf>
    <xf numFmtId="44" fontId="25" fillId="12" borderId="0" xfId="2" applyFont="1" applyFill="1" applyBorder="1" applyAlignment="1" applyProtection="1">
      <alignment horizontal="center"/>
    </xf>
    <xf numFmtId="0" fontId="19" fillId="10" borderId="53" xfId="0" applyFont="1" applyFill="1" applyBorder="1" applyAlignment="1">
      <alignment horizontal="center" vertical="center" wrapText="1"/>
    </xf>
    <xf numFmtId="0" fontId="0" fillId="0" borderId="5" xfId="0" applyBorder="1"/>
    <xf numFmtId="0" fontId="15" fillId="0" borderId="5" xfId="0" applyFont="1" applyBorder="1" applyAlignment="1">
      <alignment vertical="center"/>
    </xf>
    <xf numFmtId="0" fontId="19" fillId="3" borderId="3" xfId="0" applyFont="1" applyFill="1" applyBorder="1"/>
    <xf numFmtId="0" fontId="10" fillId="5" borderId="23" xfId="0" applyFont="1" applyFill="1" applyBorder="1" applyAlignment="1">
      <alignment horizontal="left"/>
    </xf>
    <xf numFmtId="0" fontId="40" fillId="10" borderId="44" xfId="0" applyFont="1" applyFill="1" applyBorder="1" applyAlignment="1">
      <alignment horizontal="center"/>
    </xf>
    <xf numFmtId="0" fontId="0" fillId="0" borderId="70" xfId="0" applyBorder="1"/>
    <xf numFmtId="0" fontId="0" fillId="0" borderId="21" xfId="0" applyBorder="1"/>
    <xf numFmtId="0" fontId="15" fillId="0" borderId="56" xfId="0" applyFont="1" applyBorder="1"/>
    <xf numFmtId="0" fontId="52" fillId="0" borderId="2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19" fillId="0" borderId="0" xfId="0" applyFont="1"/>
    <xf numFmtId="0" fontId="19" fillId="0" borderId="21" xfId="0" applyFont="1" applyBorder="1" applyAlignment="1">
      <alignment horizontal="center"/>
    </xf>
    <xf numFmtId="0" fontId="43" fillId="0" borderId="20" xfId="0" applyFont="1" applyBorder="1" applyAlignment="1">
      <alignment horizontal="left" vertical="center"/>
    </xf>
    <xf numFmtId="0" fontId="0" fillId="0" borderId="71" xfId="0" applyBorder="1"/>
    <xf numFmtId="0" fontId="0" fillId="0" borderId="72" xfId="0" applyBorder="1"/>
    <xf numFmtId="0" fontId="65" fillId="0" borderId="72" xfId="0" applyFont="1" applyBorder="1" applyAlignment="1">
      <alignment horizontal="right"/>
    </xf>
    <xf numFmtId="0" fontId="0" fillId="0" borderId="73" xfId="0" applyBorder="1"/>
    <xf numFmtId="0" fontId="5" fillId="0" borderId="0" xfId="0" applyFont="1" applyAlignment="1">
      <alignment horizontal="right"/>
    </xf>
    <xf numFmtId="0" fontId="0" fillId="3" borderId="0" xfId="0" applyFill="1" applyAlignment="1" applyProtection="1">
      <alignment horizontal="left"/>
      <protection locked="0"/>
    </xf>
    <xf numFmtId="0" fontId="50" fillId="12" borderId="0" xfId="0" applyFont="1" applyFill="1" applyAlignment="1">
      <alignment horizontal="right"/>
    </xf>
    <xf numFmtId="0" fontId="15" fillId="12" borderId="0" xfId="0" applyFont="1" applyFill="1"/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44" fontId="25" fillId="12" borderId="21" xfId="2" applyFont="1" applyFill="1" applyBorder="1" applyAlignment="1" applyProtection="1">
      <alignment horizontal="center"/>
    </xf>
    <xf numFmtId="0" fontId="15" fillId="0" borderId="70" xfId="0" applyFont="1" applyBorder="1"/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47" fillId="0" borderId="80" xfId="0" applyFont="1" applyBorder="1" applyAlignment="1">
      <alignment horizontal="right"/>
    </xf>
    <xf numFmtId="0" fontId="50" fillId="12" borderId="0" xfId="0" applyFont="1" applyFill="1"/>
    <xf numFmtId="0" fontId="22" fillId="12" borderId="0" xfId="0" applyFont="1" applyFill="1"/>
    <xf numFmtId="0" fontId="56" fillId="0" borderId="0" xfId="0" applyFont="1"/>
    <xf numFmtId="49" fontId="25" fillId="3" borderId="44" xfId="0" applyNumberFormat="1" applyFont="1" applyFill="1" applyBorder="1" applyAlignment="1">
      <alignment horizontal="center"/>
    </xf>
    <xf numFmtId="49" fontId="25" fillId="12" borderId="20" xfId="0" applyNumberFormat="1" applyFont="1" applyFill="1" applyBorder="1" applyAlignment="1">
      <alignment horizontal="center"/>
    </xf>
    <xf numFmtId="49" fontId="25" fillId="12" borderId="0" xfId="0" applyNumberFormat="1" applyFont="1" applyFill="1" applyAlignment="1">
      <alignment horizontal="center"/>
    </xf>
    <xf numFmtId="0" fontId="25" fillId="12" borderId="0" xfId="0" quotePrefix="1" applyFont="1" applyFill="1" applyAlignment="1">
      <alignment horizontal="center"/>
    </xf>
    <xf numFmtId="0" fontId="25" fillId="12" borderId="0" xfId="0" applyFont="1" applyFill="1" applyAlignment="1">
      <alignment horizontal="center"/>
    </xf>
    <xf numFmtId="44" fontId="25" fillId="12" borderId="0" xfId="2" quotePrefix="1" applyFont="1" applyFill="1" applyBorder="1" applyAlignment="1" applyProtection="1">
      <alignment horizontal="center"/>
    </xf>
    <xf numFmtId="0" fontId="81" fillId="3" borderId="3" xfId="0" applyFont="1" applyFill="1" applyBorder="1" applyAlignment="1">
      <alignment horizontal="center"/>
    </xf>
    <xf numFmtId="0" fontId="70" fillId="0" borderId="0" xfId="0" applyFont="1"/>
    <xf numFmtId="0" fontId="82" fillId="3" borderId="44" xfId="0" applyFont="1" applyFill="1" applyBorder="1" applyAlignment="1">
      <alignment horizontal="center"/>
    </xf>
    <xf numFmtId="0" fontId="82" fillId="3" borderId="44" xfId="0" quotePrefix="1" applyFont="1" applyFill="1" applyBorder="1" applyAlignment="1">
      <alignment horizontal="center"/>
    </xf>
    <xf numFmtId="0" fontId="82" fillId="3" borderId="55" xfId="0" applyFont="1" applyFill="1" applyBorder="1" applyAlignment="1">
      <alignment horizontal="center"/>
    </xf>
    <xf numFmtId="0" fontId="82" fillId="3" borderId="55" xfId="0" quotePrefix="1" applyFont="1" applyFill="1" applyBorder="1" applyAlignment="1">
      <alignment horizontal="center"/>
    </xf>
    <xf numFmtId="165" fontId="49" fillId="8" borderId="12" xfId="0" applyNumberFormat="1" applyFont="1" applyFill="1" applyBorder="1" applyAlignment="1">
      <alignment horizontal="right"/>
    </xf>
    <xf numFmtId="165" fontId="49" fillId="8" borderId="24" xfId="0" applyNumberFormat="1" applyFont="1" applyFill="1" applyBorder="1" applyAlignment="1">
      <alignment horizontal="right"/>
    </xf>
    <xf numFmtId="0" fontId="49" fillId="3" borderId="8" xfId="0" applyFont="1" applyFill="1" applyBorder="1" applyAlignment="1" applyProtection="1">
      <alignment horizontal="left"/>
      <protection locked="0"/>
    </xf>
    <xf numFmtId="0" fontId="49" fillId="3" borderId="9" xfId="0" applyFont="1" applyFill="1" applyBorder="1" applyAlignment="1" applyProtection="1">
      <alignment horizontal="left"/>
      <protection locked="0"/>
    </xf>
    <xf numFmtId="0" fontId="49" fillId="3" borderId="10" xfId="0" applyFont="1" applyFill="1" applyBorder="1" applyAlignment="1" applyProtection="1">
      <alignment horizontal="left"/>
      <protection locked="0"/>
    </xf>
    <xf numFmtId="165" fontId="49" fillId="3" borderId="8" xfId="0" applyNumberFormat="1" applyFont="1" applyFill="1" applyBorder="1" applyAlignment="1" applyProtection="1">
      <alignment horizontal="right"/>
      <protection locked="0"/>
    </xf>
    <xf numFmtId="165" fontId="49" fillId="3" borderId="10" xfId="0" applyNumberFormat="1" applyFont="1" applyFill="1" applyBorder="1" applyAlignment="1" applyProtection="1">
      <alignment horizontal="right"/>
      <protection locked="0"/>
    </xf>
    <xf numFmtId="3" fontId="49" fillId="3" borderId="8" xfId="0" applyNumberFormat="1" applyFont="1" applyFill="1" applyBorder="1" applyAlignment="1" applyProtection="1">
      <alignment horizontal="right"/>
      <protection locked="0"/>
    </xf>
    <xf numFmtId="3" fontId="49" fillId="3" borderId="10" xfId="0" applyNumberFormat="1" applyFont="1" applyFill="1" applyBorder="1" applyAlignment="1" applyProtection="1">
      <alignment horizontal="right"/>
      <protection locked="0"/>
    </xf>
    <xf numFmtId="0" fontId="59" fillId="12" borderId="16" xfId="0" applyFont="1" applyFill="1" applyBorder="1" applyAlignment="1">
      <alignment horizontal="center" vertical="center"/>
    </xf>
    <xf numFmtId="0" fontId="59" fillId="12" borderId="14" xfId="0" applyFont="1" applyFill="1" applyBorder="1" applyAlignment="1">
      <alignment horizontal="center" vertical="center"/>
    </xf>
    <xf numFmtId="0" fontId="59" fillId="12" borderId="17" xfId="0" applyFont="1" applyFill="1" applyBorder="1" applyAlignment="1">
      <alignment horizontal="center" vertical="center"/>
    </xf>
    <xf numFmtId="0" fontId="18" fillId="0" borderId="0" xfId="0" applyFont="1"/>
    <xf numFmtId="0" fontId="7" fillId="3" borderId="61" xfId="0" applyFont="1" applyFill="1" applyBorder="1" applyAlignment="1" applyProtection="1">
      <alignment horizontal="left" vertical="center"/>
      <protection locked="0"/>
    </xf>
    <xf numFmtId="0" fontId="7" fillId="3" borderId="62" xfId="0" applyFont="1" applyFill="1" applyBorder="1" applyAlignment="1" applyProtection="1">
      <alignment horizontal="left" vertical="center"/>
      <protection locked="0"/>
    </xf>
    <xf numFmtId="0" fontId="7" fillId="3" borderId="63" xfId="0" applyFont="1" applyFill="1" applyBorder="1" applyAlignment="1" applyProtection="1">
      <alignment horizontal="left" vertical="center"/>
      <protection locked="0"/>
    </xf>
    <xf numFmtId="0" fontId="49" fillId="3" borderId="12" xfId="0" applyFont="1" applyFill="1" applyBorder="1" applyAlignment="1" applyProtection="1">
      <alignment horizontal="left"/>
      <protection locked="0"/>
    </xf>
    <xf numFmtId="3" fontId="49" fillId="3" borderId="12" xfId="0" applyNumberFormat="1" applyFont="1" applyFill="1" applyBorder="1" applyAlignment="1" applyProtection="1">
      <alignment horizontal="right"/>
      <protection locked="0"/>
    </xf>
    <xf numFmtId="165" fontId="49" fillId="3" borderId="12" xfId="0" applyNumberFormat="1" applyFont="1" applyFill="1" applyBorder="1" applyAlignment="1" applyProtection="1">
      <alignment horizontal="right"/>
      <protection locked="0"/>
    </xf>
    <xf numFmtId="44" fontId="19" fillId="3" borderId="3" xfId="2" applyFont="1" applyFill="1" applyBorder="1" applyProtection="1"/>
    <xf numFmtId="165" fontId="49" fillId="8" borderId="8" xfId="0" applyNumberFormat="1" applyFont="1" applyFill="1" applyBorder="1" applyAlignment="1">
      <alignment horizontal="right"/>
    </xf>
    <xf numFmtId="165" fontId="49" fillId="8" borderId="18" xfId="0" applyNumberFormat="1" applyFont="1" applyFill="1" applyBorder="1" applyAlignment="1">
      <alignment horizontal="right"/>
    </xf>
    <xf numFmtId="3" fontId="5" fillId="8" borderId="12" xfId="0" applyNumberFormat="1" applyFont="1" applyFill="1" applyBorder="1" applyAlignment="1">
      <alignment horizontal="right"/>
    </xf>
    <xf numFmtId="165" fontId="0" fillId="5" borderId="12" xfId="0" applyNumberFormat="1" applyFill="1" applyBorder="1" applyAlignment="1">
      <alignment horizontal="right"/>
    </xf>
    <xf numFmtId="0" fontId="52" fillId="0" borderId="2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61" fillId="10" borderId="30" xfId="0" applyFont="1" applyFill="1" applyBorder="1" applyAlignment="1">
      <alignment horizontal="center"/>
    </xf>
    <xf numFmtId="0" fontId="61" fillId="10" borderId="22" xfId="0" applyFont="1" applyFill="1" applyBorder="1" applyAlignment="1">
      <alignment horizontal="center"/>
    </xf>
    <xf numFmtId="0" fontId="52" fillId="0" borderId="69" xfId="0" applyFont="1" applyBorder="1" applyAlignment="1">
      <alignment vertical="center"/>
    </xf>
    <xf numFmtId="0" fontId="52" fillId="0" borderId="5" xfId="0" applyFont="1" applyBorder="1" applyAlignment="1">
      <alignment vertical="center"/>
    </xf>
    <xf numFmtId="0" fontId="77" fillId="18" borderId="14" xfId="0" applyFont="1" applyFill="1" applyBorder="1" applyAlignment="1">
      <alignment horizontal="left" vertical="center"/>
    </xf>
    <xf numFmtId="0" fontId="73" fillId="15" borderId="56" xfId="0" applyFont="1" applyFill="1" applyBorder="1" applyAlignment="1">
      <alignment vertical="center"/>
    </xf>
    <xf numFmtId="0" fontId="74" fillId="15" borderId="7" xfId="0" applyFont="1" applyFill="1" applyBorder="1" applyAlignment="1">
      <alignment vertical="center"/>
    </xf>
    <xf numFmtId="0" fontId="74" fillId="15" borderId="57" xfId="0" applyFont="1" applyFill="1" applyBorder="1" applyAlignment="1">
      <alignment vertical="center"/>
    </xf>
    <xf numFmtId="0" fontId="8" fillId="5" borderId="74" xfId="0" applyFont="1" applyFill="1" applyBorder="1" applyAlignment="1">
      <alignment horizontal="center"/>
    </xf>
    <xf numFmtId="0" fontId="8" fillId="5" borderId="44" xfId="0" applyFont="1" applyFill="1" applyBorder="1" applyAlignment="1">
      <alignment horizontal="center"/>
    </xf>
    <xf numFmtId="165" fontId="79" fillId="0" borderId="80" xfId="0" applyNumberFormat="1" applyFont="1" applyBorder="1" applyAlignment="1">
      <alignment horizontal="right"/>
    </xf>
    <xf numFmtId="165" fontId="79" fillId="0" borderId="79" xfId="0" applyNumberFormat="1" applyFont="1" applyBorder="1" applyAlignment="1">
      <alignment horizontal="right"/>
    </xf>
    <xf numFmtId="0" fontId="10" fillId="5" borderId="12" xfId="0" applyFont="1" applyFill="1" applyBorder="1" applyAlignment="1">
      <alignment horizontal="left"/>
    </xf>
    <xf numFmtId="0" fontId="70" fillId="0" borderId="47" xfId="0" applyFont="1" applyBorder="1" applyAlignment="1">
      <alignment horizontal="right" vertical="center"/>
    </xf>
    <xf numFmtId="0" fontId="70" fillId="0" borderId="48" xfId="0" applyFont="1" applyBorder="1" applyAlignment="1">
      <alignment horizontal="right" vertical="center"/>
    </xf>
    <xf numFmtId="165" fontId="0" fillId="5" borderId="24" xfId="0" applyNumberFormat="1" applyFill="1" applyBorder="1" applyAlignment="1">
      <alignment horizontal="right"/>
    </xf>
    <xf numFmtId="0" fontId="45" fillId="5" borderId="16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 applyProtection="1">
      <alignment horizontal="left"/>
      <protection locked="0"/>
    </xf>
    <xf numFmtId="0" fontId="7" fillId="3" borderId="18" xfId="0" applyFont="1" applyFill="1" applyBorder="1" applyAlignment="1" applyProtection="1">
      <alignment horizontal="left"/>
      <protection locked="0"/>
    </xf>
    <xf numFmtId="0" fontId="46" fillId="5" borderId="25" xfId="0" applyFont="1" applyFill="1" applyBorder="1" applyAlignment="1">
      <alignment horizontal="center"/>
    </xf>
    <xf numFmtId="0" fontId="46" fillId="5" borderId="15" xfId="0" applyFont="1" applyFill="1" applyBorder="1" applyAlignment="1">
      <alignment horizontal="center"/>
    </xf>
    <xf numFmtId="0" fontId="46" fillId="5" borderId="26" xfId="0" applyFont="1" applyFill="1" applyBorder="1" applyAlignment="1">
      <alignment horizontal="center"/>
    </xf>
    <xf numFmtId="0" fontId="8" fillId="5" borderId="75" xfId="0" applyFont="1" applyFill="1" applyBorder="1" applyAlignment="1">
      <alignment horizontal="center"/>
    </xf>
    <xf numFmtId="0" fontId="49" fillId="3" borderId="59" xfId="0" applyFont="1" applyFill="1" applyBorder="1" applyAlignment="1" applyProtection="1">
      <alignment horizontal="left"/>
      <protection locked="0"/>
    </xf>
    <xf numFmtId="165" fontId="49" fillId="8" borderId="51" xfId="0" applyNumberFormat="1" applyFont="1" applyFill="1" applyBorder="1" applyAlignment="1">
      <alignment horizontal="right"/>
    </xf>
    <xf numFmtId="165" fontId="49" fillId="8" borderId="60" xfId="0" applyNumberFormat="1" applyFont="1" applyFill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7" fillId="0" borderId="16" xfId="0" applyFont="1" applyBorder="1" applyAlignment="1">
      <alignment horizontal="right" vertical="center"/>
    </xf>
    <xf numFmtId="0" fontId="47" fillId="0" borderId="14" xfId="0" applyFont="1" applyBorder="1" applyAlignment="1">
      <alignment horizontal="right" vertical="center"/>
    </xf>
    <xf numFmtId="0" fontId="47" fillId="0" borderId="67" xfId="0" applyFont="1" applyBorder="1" applyAlignment="1">
      <alignment horizontal="right" vertical="center"/>
    </xf>
    <xf numFmtId="0" fontId="47" fillId="0" borderId="68" xfId="0" applyFont="1" applyBorder="1" applyAlignment="1">
      <alignment horizontal="right" vertical="center"/>
    </xf>
    <xf numFmtId="0" fontId="47" fillId="0" borderId="9" xfId="0" applyFont="1" applyBorder="1" applyAlignment="1">
      <alignment horizontal="right" vertical="center"/>
    </xf>
    <xf numFmtId="0" fontId="47" fillId="0" borderId="10" xfId="0" applyFont="1" applyBorder="1" applyAlignment="1">
      <alignment horizontal="right" vertical="center"/>
    </xf>
    <xf numFmtId="0" fontId="47" fillId="0" borderId="66" xfId="0" applyFont="1" applyBorder="1" applyAlignment="1">
      <alignment horizontal="right" vertical="center"/>
    </xf>
    <xf numFmtId="0" fontId="47" fillId="0" borderId="3" xfId="0" applyFont="1" applyBorder="1" applyAlignment="1">
      <alignment horizontal="right" vertical="center"/>
    </xf>
    <xf numFmtId="0" fontId="47" fillId="0" borderId="33" xfId="0" applyFont="1" applyBorder="1" applyAlignment="1">
      <alignment horizontal="right" vertical="center"/>
    </xf>
    <xf numFmtId="3" fontId="49" fillId="3" borderId="59" xfId="0" applyNumberFormat="1" applyFont="1" applyFill="1" applyBorder="1" applyAlignment="1" applyProtection="1">
      <alignment horizontal="right"/>
      <protection locked="0"/>
    </xf>
    <xf numFmtId="165" fontId="49" fillId="3" borderId="59" xfId="0" applyNumberFormat="1" applyFont="1" applyFill="1" applyBorder="1" applyAlignment="1" applyProtection="1">
      <alignment horizontal="right"/>
      <protection locked="0"/>
    </xf>
    <xf numFmtId="0" fontId="82" fillId="3" borderId="55" xfId="0" quotePrefix="1" applyFont="1" applyFill="1" applyBorder="1" applyAlignment="1">
      <alignment horizontal="center"/>
    </xf>
    <xf numFmtId="0" fontId="82" fillId="3" borderId="55" xfId="0" applyFont="1" applyFill="1" applyBorder="1" applyAlignment="1">
      <alignment horizontal="center"/>
    </xf>
    <xf numFmtId="0" fontId="82" fillId="3" borderId="55" xfId="0" quotePrefix="1" applyFont="1" applyFill="1" applyBorder="1" applyAlignment="1">
      <alignment horizontal="left"/>
    </xf>
    <xf numFmtId="0" fontId="82" fillId="3" borderId="55" xfId="0" applyFont="1" applyFill="1" applyBorder="1" applyAlignment="1">
      <alignment horizontal="left"/>
    </xf>
    <xf numFmtId="0" fontId="7" fillId="3" borderId="65" xfId="0" applyFont="1" applyFill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7" fillId="3" borderId="26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0" borderId="0" xfId="0" applyFont="1" applyAlignment="1">
      <alignment horizontal="right" vertical="center"/>
    </xf>
    <xf numFmtId="44" fontId="18" fillId="3" borderId="30" xfId="2" quotePrefix="1" applyFont="1" applyFill="1" applyBorder="1" applyAlignment="1" applyProtection="1">
      <alignment horizontal="center"/>
    </xf>
    <xf numFmtId="44" fontId="18" fillId="3" borderId="4" xfId="2" quotePrefix="1" applyFont="1" applyFill="1" applyBorder="1" applyAlignment="1" applyProtection="1">
      <alignment horizontal="center"/>
    </xf>
    <xf numFmtId="44" fontId="18" fillId="3" borderId="31" xfId="2" quotePrefix="1" applyFont="1" applyFill="1" applyBorder="1" applyAlignment="1" applyProtection="1">
      <alignment horizontal="center"/>
    </xf>
    <xf numFmtId="0" fontId="25" fillId="3" borderId="30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31" xfId="0" applyFont="1" applyFill="1" applyBorder="1" applyAlignment="1">
      <alignment horizontal="center"/>
    </xf>
    <xf numFmtId="44" fontId="80" fillId="3" borderId="30" xfId="2" applyFont="1" applyFill="1" applyBorder="1" applyAlignment="1" applyProtection="1">
      <alignment horizontal="left"/>
    </xf>
    <xf numFmtId="44" fontId="80" fillId="3" borderId="22" xfId="2" applyFont="1" applyFill="1" applyBorder="1" applyAlignment="1" applyProtection="1">
      <alignment horizontal="left"/>
    </xf>
    <xf numFmtId="0" fontId="25" fillId="3" borderId="30" xfId="0" quotePrefix="1" applyFont="1" applyFill="1" applyBorder="1" applyAlignment="1">
      <alignment horizontal="center"/>
    </xf>
    <xf numFmtId="0" fontId="25" fillId="3" borderId="30" xfId="0" applyFont="1" applyFill="1" applyBorder="1" applyAlignment="1">
      <alignment horizontal="left"/>
    </xf>
    <xf numFmtId="0" fontId="25" fillId="3" borderId="4" xfId="0" applyFont="1" applyFill="1" applyBorder="1" applyAlignment="1">
      <alignment horizontal="left"/>
    </xf>
    <xf numFmtId="0" fontId="25" fillId="3" borderId="31" xfId="0" applyFont="1" applyFill="1" applyBorder="1" applyAlignment="1">
      <alignment horizontal="left"/>
    </xf>
    <xf numFmtId="44" fontId="67" fillId="3" borderId="30" xfId="2" applyFont="1" applyFill="1" applyBorder="1" applyAlignment="1" applyProtection="1">
      <alignment horizontal="center"/>
    </xf>
    <xf numFmtId="44" fontId="67" fillId="3" borderId="22" xfId="2" applyFont="1" applyFill="1" applyBorder="1" applyAlignment="1" applyProtection="1">
      <alignment horizontal="center"/>
    </xf>
    <xf numFmtId="0" fontId="19" fillId="10" borderId="50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19" fillId="10" borderId="70" xfId="0" applyFont="1" applyFill="1" applyBorder="1" applyAlignment="1">
      <alignment horizontal="center" vertical="center"/>
    </xf>
    <xf numFmtId="0" fontId="82" fillId="3" borderId="44" xfId="0" quotePrefix="1" applyFont="1" applyFill="1" applyBorder="1" applyAlignment="1">
      <alignment horizontal="left"/>
    </xf>
    <xf numFmtId="0" fontId="82" fillId="3" borderId="44" xfId="0" applyFont="1" applyFill="1" applyBorder="1" applyAlignment="1">
      <alignment horizontal="left"/>
    </xf>
    <xf numFmtId="0" fontId="40" fillId="10" borderId="30" xfId="0" applyFont="1" applyFill="1" applyBorder="1" applyAlignment="1">
      <alignment horizontal="center"/>
    </xf>
    <xf numFmtId="0" fontId="40" fillId="10" borderId="4" xfId="0" applyFont="1" applyFill="1" applyBorder="1" applyAlignment="1">
      <alignment horizontal="center"/>
    </xf>
    <xf numFmtId="0" fontId="40" fillId="10" borderId="31" xfId="0" applyFont="1" applyFill="1" applyBorder="1" applyAlignment="1">
      <alignment horizontal="center"/>
    </xf>
    <xf numFmtId="0" fontId="53" fillId="10" borderId="30" xfId="0" applyFont="1" applyFill="1" applyBorder="1" applyAlignment="1">
      <alignment horizontal="center"/>
    </xf>
    <xf numFmtId="0" fontId="53" fillId="10" borderId="4" xfId="0" applyFont="1" applyFill="1" applyBorder="1" applyAlignment="1">
      <alignment horizontal="center"/>
    </xf>
    <xf numFmtId="0" fontId="53" fillId="10" borderId="31" xfId="0" applyFont="1" applyFill="1" applyBorder="1" applyAlignment="1">
      <alignment horizontal="center"/>
    </xf>
    <xf numFmtId="0" fontId="40" fillId="10" borderId="30" xfId="0" applyFont="1" applyFill="1" applyBorder="1" applyAlignment="1">
      <alignment horizontal="center" wrapText="1"/>
    </xf>
    <xf numFmtId="0" fontId="40" fillId="10" borderId="4" xfId="0" applyFont="1" applyFill="1" applyBorder="1" applyAlignment="1">
      <alignment horizontal="center" wrapText="1"/>
    </xf>
    <xf numFmtId="0" fontId="40" fillId="10" borderId="31" xfId="0" applyFont="1" applyFill="1" applyBorder="1" applyAlignment="1">
      <alignment horizontal="center" wrapText="1"/>
    </xf>
    <xf numFmtId="0" fontId="40" fillId="10" borderId="19" xfId="0" applyFont="1" applyFill="1" applyBorder="1" applyAlignment="1">
      <alignment horizontal="center"/>
    </xf>
    <xf numFmtId="49" fontId="25" fillId="3" borderId="19" xfId="0" applyNumberFormat="1" applyFont="1" applyFill="1" applyBorder="1" applyAlignment="1">
      <alignment horizontal="center"/>
    </xf>
    <xf numFmtId="49" fontId="25" fillId="3" borderId="31" xfId="0" applyNumberFormat="1" applyFont="1" applyFill="1" applyBorder="1" applyAlignment="1">
      <alignment horizontal="center"/>
    </xf>
    <xf numFmtId="0" fontId="19" fillId="10" borderId="76" xfId="0" applyFont="1" applyFill="1" applyBorder="1" applyAlignment="1">
      <alignment horizontal="center" vertical="center" wrapText="1"/>
    </xf>
    <xf numFmtId="0" fontId="19" fillId="10" borderId="52" xfId="0" applyFont="1" applyFill="1" applyBorder="1" applyAlignment="1">
      <alignment horizontal="center" vertical="center" wrapText="1"/>
    </xf>
    <xf numFmtId="0" fontId="19" fillId="10" borderId="54" xfId="0" applyFont="1" applyFill="1" applyBorder="1" applyAlignment="1">
      <alignment horizontal="center" vertical="center" wrapText="1"/>
    </xf>
    <xf numFmtId="0" fontId="82" fillId="0" borderId="77" xfId="0" applyFont="1" applyBorder="1" applyAlignment="1">
      <alignment horizontal="center"/>
    </xf>
    <xf numFmtId="0" fontId="82" fillId="0" borderId="55" xfId="0" applyFont="1" applyBorder="1" applyAlignment="1">
      <alignment horizontal="center"/>
    </xf>
    <xf numFmtId="0" fontId="82" fillId="3" borderId="44" xfId="0" quotePrefix="1" applyFont="1" applyFill="1" applyBorder="1" applyAlignment="1">
      <alignment horizontal="center"/>
    </xf>
    <xf numFmtId="0" fontId="82" fillId="3" borderId="44" xfId="0" applyFont="1" applyFill="1" applyBorder="1" applyAlignment="1">
      <alignment horizontal="center"/>
    </xf>
    <xf numFmtId="0" fontId="29" fillId="3" borderId="69" xfId="0" applyFont="1" applyFill="1" applyBorder="1" applyAlignment="1" applyProtection="1">
      <alignment vertical="top" wrapText="1"/>
      <protection locked="0"/>
    </xf>
    <xf numFmtId="0" fontId="29" fillId="3" borderId="5" xfId="0" applyFont="1" applyFill="1" applyBorder="1" applyAlignment="1" applyProtection="1">
      <alignment vertical="top" wrapText="1"/>
      <protection locked="0"/>
    </xf>
    <xf numFmtId="0" fontId="29" fillId="3" borderId="70" xfId="0" applyFont="1" applyFill="1" applyBorder="1" applyAlignment="1" applyProtection="1">
      <alignment vertical="top" wrapText="1"/>
      <protection locked="0"/>
    </xf>
    <xf numFmtId="0" fontId="29" fillId="3" borderId="20" xfId="0" applyFont="1" applyFill="1" applyBorder="1" applyAlignment="1" applyProtection="1">
      <alignment vertical="top" wrapText="1"/>
      <protection locked="0"/>
    </xf>
    <xf numFmtId="0" fontId="29" fillId="3" borderId="0" xfId="0" applyFont="1" applyFill="1" applyAlignment="1" applyProtection="1">
      <alignment vertical="top" wrapText="1"/>
      <protection locked="0"/>
    </xf>
    <xf numFmtId="0" fontId="29" fillId="3" borderId="21" xfId="0" applyFont="1" applyFill="1" applyBorder="1" applyAlignment="1" applyProtection="1">
      <alignment vertical="top" wrapText="1"/>
      <protection locked="0"/>
    </xf>
    <xf numFmtId="0" fontId="29" fillId="3" borderId="71" xfId="0" applyFont="1" applyFill="1" applyBorder="1" applyAlignment="1" applyProtection="1">
      <alignment vertical="top" wrapText="1"/>
      <protection locked="0"/>
    </xf>
    <xf numFmtId="0" fontId="29" fillId="3" borderId="72" xfId="0" applyFont="1" applyFill="1" applyBorder="1" applyAlignment="1" applyProtection="1">
      <alignment vertical="top" wrapText="1"/>
      <protection locked="0"/>
    </xf>
    <xf numFmtId="0" fontId="29" fillId="3" borderId="73" xfId="0" applyFont="1" applyFill="1" applyBorder="1" applyAlignment="1" applyProtection="1">
      <alignment vertical="top" wrapText="1"/>
      <protection locked="0"/>
    </xf>
    <xf numFmtId="0" fontId="18" fillId="3" borderId="3" xfId="0" applyFont="1" applyFill="1" applyBorder="1" applyAlignment="1">
      <alignment horizontal="center"/>
    </xf>
    <xf numFmtId="0" fontId="75" fillId="3" borderId="8" xfId="0" applyFont="1" applyFill="1" applyBorder="1" applyAlignment="1">
      <alignment horizontal="center"/>
    </xf>
    <xf numFmtId="0" fontId="75" fillId="3" borderId="9" xfId="0" applyFont="1" applyFill="1" applyBorder="1" applyAlignment="1">
      <alignment horizontal="center"/>
    </xf>
    <xf numFmtId="0" fontId="75" fillId="3" borderId="10" xfId="0" applyFont="1" applyFill="1" applyBorder="1" applyAlignment="1">
      <alignment horizontal="center"/>
    </xf>
    <xf numFmtId="44" fontId="71" fillId="16" borderId="8" xfId="2" applyFont="1" applyFill="1" applyBorder="1" applyAlignment="1" applyProtection="1">
      <alignment horizontal="left" vertical="center"/>
    </xf>
    <xf numFmtId="44" fontId="71" fillId="16" borderId="9" xfId="2" applyFont="1" applyFill="1" applyBorder="1" applyAlignment="1" applyProtection="1">
      <alignment horizontal="left" vertical="center"/>
    </xf>
    <xf numFmtId="44" fontId="71" fillId="16" borderId="10" xfId="2" applyFont="1" applyFill="1" applyBorder="1" applyAlignment="1" applyProtection="1">
      <alignment horizontal="left" vertical="center"/>
    </xf>
    <xf numFmtId="44" fontId="15" fillId="0" borderId="0" xfId="2" applyFont="1" applyFill="1" applyBorder="1" applyAlignment="1" applyProtection="1">
      <alignment horizontal="center"/>
    </xf>
    <xf numFmtId="0" fontId="60" fillId="0" borderId="0" xfId="0" applyFont="1" applyAlignment="1">
      <alignment horizontal="right" vertical="center"/>
    </xf>
    <xf numFmtId="44" fontId="78" fillId="16" borderId="8" xfId="3" applyNumberFormat="1" applyFont="1" applyBorder="1" applyAlignment="1" applyProtection="1">
      <alignment horizontal="center" vertical="center"/>
    </xf>
    <xf numFmtId="44" fontId="78" fillId="16" borderId="9" xfId="3" applyNumberFormat="1" applyFont="1" applyBorder="1" applyAlignment="1" applyProtection="1">
      <alignment horizontal="center" vertical="center"/>
    </xf>
    <xf numFmtId="44" fontId="78" fillId="16" borderId="10" xfId="3" applyNumberFormat="1" applyFont="1" applyBorder="1" applyAlignment="1" applyProtection="1">
      <alignment horizontal="center" vertical="center"/>
    </xf>
    <xf numFmtId="0" fontId="20" fillId="0" borderId="0" xfId="0" applyFont="1" applyAlignment="1">
      <alignment horizontal="left" vertical="center"/>
    </xf>
    <xf numFmtId="0" fontId="47" fillId="17" borderId="69" xfId="0" applyFont="1" applyFill="1" applyBorder="1" applyAlignment="1">
      <alignment horizontal="left" vertical="center"/>
    </xf>
    <xf numFmtId="0" fontId="8" fillId="17" borderId="5" xfId="0" applyFont="1" applyFill="1" applyBorder="1" applyAlignment="1">
      <alignment horizontal="left" vertical="center"/>
    </xf>
    <xf numFmtId="0" fontId="8" fillId="17" borderId="48" xfId="0" applyFont="1" applyFill="1" applyBorder="1" applyAlignment="1">
      <alignment horizontal="left" vertical="center"/>
    </xf>
    <xf numFmtId="0" fontId="8" fillId="17" borderId="81" xfId="0" applyFont="1" applyFill="1" applyBorder="1" applyAlignment="1">
      <alignment horizontal="left" vertical="center"/>
    </xf>
    <xf numFmtId="166" fontId="76" fillId="3" borderId="27" xfId="0" applyNumberFormat="1" applyFont="1" applyFill="1" applyBorder="1" applyAlignment="1">
      <alignment horizontal="center"/>
    </xf>
    <xf numFmtId="166" fontId="76" fillId="3" borderId="7" xfId="0" applyNumberFormat="1" applyFont="1" applyFill="1" applyBorder="1" applyAlignment="1">
      <alignment horizontal="center"/>
    </xf>
    <xf numFmtId="166" fontId="76" fillId="3" borderId="9" xfId="0" applyNumberFormat="1" applyFont="1" applyFill="1" applyBorder="1" applyAlignment="1">
      <alignment horizontal="center"/>
    </xf>
    <xf numFmtId="166" fontId="76" fillId="3" borderId="18" xfId="0" applyNumberFormat="1" applyFont="1" applyFill="1" applyBorder="1" applyAlignment="1">
      <alignment horizontal="center"/>
    </xf>
    <xf numFmtId="0" fontId="8" fillId="3" borderId="47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8" fillId="3" borderId="81" xfId="0" applyFont="1" applyFill="1" applyBorder="1" applyAlignment="1">
      <alignment horizontal="left" vertical="center"/>
    </xf>
    <xf numFmtId="0" fontId="66" fillId="3" borderId="8" xfId="0" applyFont="1" applyFill="1" applyBorder="1" applyAlignment="1">
      <alignment horizontal="left"/>
    </xf>
    <xf numFmtId="0" fontId="66" fillId="3" borderId="9" xfId="0" applyFont="1" applyFill="1" applyBorder="1" applyAlignment="1">
      <alignment horizontal="left"/>
    </xf>
    <xf numFmtId="0" fontId="66" fillId="3" borderId="10" xfId="0" applyFont="1" applyFill="1" applyBorder="1" applyAlignment="1">
      <alignment horizontal="left"/>
    </xf>
    <xf numFmtId="0" fontId="25" fillId="0" borderId="0" xfId="0" applyFont="1" applyAlignment="1">
      <alignment horizontal="right" vertical="center"/>
    </xf>
    <xf numFmtId="0" fontId="66" fillId="3" borderId="56" xfId="0" applyFont="1" applyFill="1" applyBorder="1" applyAlignment="1">
      <alignment horizontal="left" wrapText="1"/>
    </xf>
    <xf numFmtId="0" fontId="66" fillId="3" borderId="7" xfId="0" applyFont="1" applyFill="1" applyBorder="1" applyAlignment="1">
      <alignment horizontal="left" wrapText="1"/>
    </xf>
    <xf numFmtId="0" fontId="66" fillId="3" borderId="57" xfId="0" applyFont="1" applyFill="1" applyBorder="1" applyAlignment="1">
      <alignment horizontal="left" wrapText="1"/>
    </xf>
    <xf numFmtId="0" fontId="66" fillId="3" borderId="20" xfId="0" applyFont="1" applyFill="1" applyBorder="1" applyAlignment="1">
      <alignment horizontal="left" wrapText="1"/>
    </xf>
    <xf numFmtId="0" fontId="66" fillId="3" borderId="0" xfId="0" applyFont="1" applyFill="1" applyAlignment="1">
      <alignment horizontal="left" wrapText="1"/>
    </xf>
    <xf numFmtId="0" fontId="66" fillId="3" borderId="21" xfId="0" applyFont="1" applyFill="1" applyBorder="1" applyAlignment="1">
      <alignment horizontal="left" wrapText="1"/>
    </xf>
    <xf numFmtId="0" fontId="15" fillId="12" borderId="20" xfId="0" applyFont="1" applyFill="1" applyBorder="1" applyAlignment="1">
      <alignment horizontal="center"/>
    </xf>
    <xf numFmtId="0" fontId="15" fillId="12" borderId="0" xfId="0" applyFont="1" applyFill="1" applyAlignment="1">
      <alignment horizontal="center"/>
    </xf>
    <xf numFmtId="0" fontId="25" fillId="0" borderId="20" xfId="0" applyFont="1" applyBorder="1" applyAlignment="1">
      <alignment horizontal="right" vertical="center"/>
    </xf>
    <xf numFmtId="0" fontId="72" fillId="3" borderId="68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83" fillId="18" borderId="5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83" fillId="18" borderId="20" xfId="0" applyFont="1" applyFill="1" applyBorder="1" applyAlignment="1">
      <alignment horizontal="center" vertical="center"/>
    </xf>
    <xf numFmtId="0" fontId="83" fillId="18" borderId="0" xfId="0" applyFont="1" applyFill="1" applyAlignment="1">
      <alignment horizontal="center" vertical="center"/>
    </xf>
    <xf numFmtId="0" fontId="2" fillId="3" borderId="6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48" fillId="15" borderId="68" xfId="0" applyFont="1" applyFill="1" applyBorder="1" applyAlignment="1">
      <alignment horizontal="center" vertical="center" wrapText="1"/>
    </xf>
    <xf numFmtId="0" fontId="48" fillId="15" borderId="9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7" xfId="0" applyFont="1" applyFill="1" applyBorder="1" applyAlignment="1">
      <alignment horizontal="center"/>
    </xf>
    <xf numFmtId="0" fontId="62" fillId="15" borderId="68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7" fillId="15" borderId="18" xfId="0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/>
    </xf>
    <xf numFmtId="0" fontId="44" fillId="0" borderId="57" xfId="0" applyFont="1" applyBorder="1" applyAlignment="1">
      <alignment horizontal="center"/>
    </xf>
    <xf numFmtId="0" fontId="82" fillId="3" borderId="30" xfId="0" applyFont="1" applyFill="1" applyBorder="1" applyAlignment="1">
      <alignment horizontal="center"/>
    </xf>
    <xf numFmtId="0" fontId="82" fillId="3" borderId="4" xfId="0" applyFont="1" applyFill="1" applyBorder="1" applyAlignment="1">
      <alignment horizontal="center"/>
    </xf>
    <xf numFmtId="0" fontId="82" fillId="3" borderId="22" xfId="0" applyFont="1" applyFill="1" applyBorder="1" applyAlignment="1">
      <alignment horizontal="center"/>
    </xf>
    <xf numFmtId="0" fontId="82" fillId="3" borderId="75" xfId="0" applyFont="1" applyFill="1" applyBorder="1" applyAlignment="1">
      <alignment horizontal="center"/>
    </xf>
    <xf numFmtId="0" fontId="82" fillId="3" borderId="78" xfId="0" applyFont="1" applyFill="1" applyBorder="1" applyAlignment="1">
      <alignment horizontal="center"/>
    </xf>
    <xf numFmtId="0" fontId="82" fillId="0" borderId="74" xfId="0" applyFont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9" fillId="0" borderId="6" xfId="0" applyFont="1" applyBorder="1" applyAlignment="1">
      <alignment horizontal="right" vertical="center"/>
    </xf>
    <xf numFmtId="0" fontId="15" fillId="3" borderId="3" xfId="0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164" fontId="15" fillId="3" borderId="33" xfId="0" applyNumberFormat="1" applyFont="1" applyFill="1" applyBorder="1" applyAlignment="1" applyProtection="1">
      <alignment horizontal="center"/>
      <protection locked="0"/>
    </xf>
    <xf numFmtId="0" fontId="15" fillId="9" borderId="3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right" vertical="center"/>
    </xf>
    <xf numFmtId="0" fontId="15" fillId="9" borderId="33" xfId="0" applyFont="1" applyFill="1" applyBorder="1" applyAlignment="1" applyProtection="1">
      <alignment horizontal="center"/>
      <protection locked="0"/>
    </xf>
    <xf numFmtId="0" fontId="22" fillId="0" borderId="6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164" fontId="19" fillId="3" borderId="3" xfId="0" applyNumberFormat="1" applyFont="1" applyFill="1" applyBorder="1" applyAlignment="1" applyProtection="1">
      <alignment horizontal="center"/>
      <protection locked="0"/>
    </xf>
    <xf numFmtId="0" fontId="19" fillId="3" borderId="4" xfId="0" applyFont="1" applyFill="1" applyBorder="1" applyAlignment="1" applyProtection="1">
      <alignment horizontal="center"/>
      <protection locked="0"/>
    </xf>
    <xf numFmtId="0" fontId="16" fillId="11" borderId="0" xfId="0" applyFont="1" applyFill="1" applyAlignment="1">
      <alignment horizontal="center"/>
    </xf>
    <xf numFmtId="0" fontId="16" fillId="11" borderId="32" xfId="0" applyFont="1" applyFill="1" applyBorder="1" applyAlignment="1">
      <alignment horizontal="center"/>
    </xf>
    <xf numFmtId="0" fontId="19" fillId="3" borderId="34" xfId="0" applyFont="1" applyFill="1" applyBorder="1" applyAlignment="1" applyProtection="1">
      <alignment horizontal="left" vertical="center" wrapText="1"/>
      <protection locked="0"/>
    </xf>
    <xf numFmtId="0" fontId="19" fillId="3" borderId="4" xfId="0" applyFont="1" applyFill="1" applyBorder="1" applyAlignment="1" applyProtection="1">
      <alignment horizontal="left" vertical="center" wrapText="1"/>
      <protection locked="0"/>
    </xf>
    <xf numFmtId="0" fontId="19" fillId="3" borderId="35" xfId="0" applyFont="1" applyFill="1" applyBorder="1" applyAlignment="1" applyProtection="1">
      <alignment horizontal="left" vertical="center" wrapText="1"/>
      <protection locked="0"/>
    </xf>
    <xf numFmtId="0" fontId="19" fillId="10" borderId="6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19" fillId="10" borderId="32" xfId="0" applyFont="1" applyFill="1" applyBorder="1" applyAlignment="1">
      <alignment horizontal="center" vertical="center"/>
    </xf>
    <xf numFmtId="0" fontId="15" fillId="3" borderId="34" xfId="0" applyFont="1" applyFill="1" applyBorder="1" applyAlignment="1" applyProtection="1">
      <alignment horizontal="left" wrapText="1"/>
      <protection locked="0"/>
    </xf>
    <xf numFmtId="0" fontId="15" fillId="3" borderId="4" xfId="0" applyFont="1" applyFill="1" applyBorder="1" applyAlignment="1" applyProtection="1">
      <alignment horizontal="left" wrapText="1"/>
      <protection locked="0"/>
    </xf>
    <xf numFmtId="0" fontId="15" fillId="3" borderId="35" xfId="0" applyFont="1" applyFill="1" applyBorder="1" applyAlignment="1" applyProtection="1">
      <alignment horizontal="left" wrapText="1"/>
      <protection locked="0"/>
    </xf>
    <xf numFmtId="0" fontId="19" fillId="11" borderId="36" xfId="0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11" borderId="37" xfId="0" applyFont="1" applyFill="1" applyBorder="1" applyAlignment="1">
      <alignment horizontal="center" vertical="center"/>
    </xf>
    <xf numFmtId="0" fontId="19" fillId="11" borderId="32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4" fontId="15" fillId="3" borderId="3" xfId="2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left" vertical="center"/>
    </xf>
    <xf numFmtId="0" fontId="29" fillId="3" borderId="3" xfId="0" applyFont="1" applyFill="1" applyBorder="1" applyProtection="1">
      <protection locked="0"/>
    </xf>
    <xf numFmtId="14" fontId="19" fillId="3" borderId="3" xfId="0" applyNumberFormat="1" applyFont="1" applyFill="1" applyBorder="1" applyAlignment="1">
      <alignment horizontal="center"/>
    </xf>
    <xf numFmtId="0" fontId="19" fillId="3" borderId="33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164" fontId="31" fillId="0" borderId="0" xfId="0" applyNumberFormat="1" applyFont="1" applyAlignment="1" applyProtection="1">
      <alignment horizontal="center"/>
      <protection locked="0"/>
    </xf>
    <xf numFmtId="0" fontId="16" fillId="0" borderId="0" xfId="0" applyFont="1"/>
    <xf numFmtId="0" fontId="19" fillId="0" borderId="0" xfId="0" applyFont="1" applyAlignment="1">
      <alignment horizontal="center"/>
    </xf>
    <xf numFmtId="0" fontId="19" fillId="0" borderId="32" xfId="0" applyFont="1" applyBorder="1" applyAlignment="1">
      <alignment horizontal="center"/>
    </xf>
    <xf numFmtId="8" fontId="34" fillId="13" borderId="3" xfId="0" applyNumberFormat="1" applyFont="1" applyFill="1" applyBorder="1" applyAlignment="1" applyProtection="1">
      <alignment horizontal="center"/>
      <protection locked="0"/>
    </xf>
    <xf numFmtId="0" fontId="32" fillId="0" borderId="6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19" fillId="3" borderId="30" xfId="0" quotePrefix="1" applyFont="1" applyFill="1" applyBorder="1" applyAlignment="1" applyProtection="1">
      <alignment horizontal="center"/>
      <protection locked="0"/>
    </xf>
    <xf numFmtId="0" fontId="19" fillId="3" borderId="31" xfId="0" applyFont="1" applyFill="1" applyBorder="1" applyAlignment="1" applyProtection="1">
      <alignment horizontal="center"/>
      <protection locked="0"/>
    </xf>
    <xf numFmtId="0" fontId="19" fillId="3" borderId="30" xfId="0" applyFont="1" applyFill="1" applyBorder="1" applyAlignment="1" applyProtection="1">
      <alignment horizontal="center"/>
      <protection locked="0"/>
    </xf>
    <xf numFmtId="0" fontId="35" fillId="0" borderId="6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164" fontId="31" fillId="3" borderId="0" xfId="0" applyNumberFormat="1" applyFont="1" applyFill="1" applyAlignment="1" applyProtection="1">
      <alignment horizontal="center"/>
      <protection locked="0"/>
    </xf>
    <xf numFmtId="0" fontId="20" fillId="0" borderId="6" xfId="0" applyFont="1" applyBorder="1"/>
    <xf numFmtId="0" fontId="20" fillId="0" borderId="0" xfId="0" applyFont="1"/>
    <xf numFmtId="0" fontId="20" fillId="0" borderId="32" xfId="0" applyFont="1" applyBorder="1"/>
    <xf numFmtId="0" fontId="20" fillId="0" borderId="40" xfId="0" applyFont="1" applyBorder="1"/>
    <xf numFmtId="0" fontId="20" fillId="0" borderId="3" xfId="0" applyFont="1" applyBorder="1"/>
    <xf numFmtId="0" fontId="20" fillId="0" borderId="33" xfId="0" applyFont="1" applyBorder="1"/>
    <xf numFmtId="0" fontId="40" fillId="10" borderId="35" xfId="0" applyFont="1" applyFill="1" applyBorder="1" applyAlignment="1">
      <alignment horizontal="center"/>
    </xf>
    <xf numFmtId="49" fontId="19" fillId="3" borderId="34" xfId="0" applyNumberFormat="1" applyFont="1" applyFill="1" applyBorder="1" applyAlignment="1" applyProtection="1">
      <alignment horizontal="center"/>
      <protection locked="0"/>
    </xf>
    <xf numFmtId="49" fontId="19" fillId="3" borderId="4" xfId="0" applyNumberFormat="1" applyFont="1" applyFill="1" applyBorder="1" applyAlignment="1" applyProtection="1">
      <alignment horizontal="center"/>
      <protection locked="0"/>
    </xf>
    <xf numFmtId="49" fontId="19" fillId="3" borderId="31" xfId="0" applyNumberFormat="1" applyFont="1" applyFill="1" applyBorder="1" applyAlignment="1" applyProtection="1">
      <alignment horizontal="center"/>
      <protection locked="0"/>
    </xf>
    <xf numFmtId="44" fontId="19" fillId="3" borderId="30" xfId="2" quotePrefix="1" applyFont="1" applyFill="1" applyBorder="1" applyAlignment="1" applyProtection="1">
      <alignment horizontal="center"/>
      <protection locked="0"/>
    </xf>
    <xf numFmtId="44" fontId="19" fillId="3" borderId="4" xfId="2" quotePrefix="1" applyFont="1" applyFill="1" applyBorder="1" applyAlignment="1" applyProtection="1">
      <alignment horizontal="center"/>
      <protection locked="0"/>
    </xf>
    <xf numFmtId="44" fontId="19" fillId="3" borderId="31" xfId="2" quotePrefix="1" applyFont="1" applyFill="1" applyBorder="1" applyAlignment="1" applyProtection="1">
      <alignment horizontal="center"/>
      <protection locked="0"/>
    </xf>
    <xf numFmtId="44" fontId="25" fillId="3" borderId="30" xfId="2" applyFont="1" applyFill="1" applyBorder="1" applyAlignment="1" applyProtection="1">
      <alignment horizontal="center"/>
      <protection locked="0"/>
    </xf>
    <xf numFmtId="44" fontId="25" fillId="3" borderId="4" xfId="2" applyFont="1" applyFill="1" applyBorder="1" applyAlignment="1" applyProtection="1">
      <alignment horizontal="center"/>
      <protection locked="0"/>
    </xf>
    <xf numFmtId="44" fontId="25" fillId="3" borderId="35" xfId="2" applyFont="1" applyFill="1" applyBorder="1" applyAlignment="1" applyProtection="1">
      <alignment horizontal="center"/>
      <protection locked="0"/>
    </xf>
    <xf numFmtId="0" fontId="40" fillId="10" borderId="34" xfId="0" applyFont="1" applyFill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3" borderId="3" xfId="0" applyFont="1" applyFill="1" applyBorder="1" applyAlignment="1" applyProtection="1">
      <alignment horizontal="center"/>
      <protection locked="0"/>
    </xf>
    <xf numFmtId="0" fontId="44" fillId="0" borderId="28" xfId="0" applyFont="1" applyBorder="1" applyAlignment="1">
      <alignment horizontal="center"/>
    </xf>
    <xf numFmtId="0" fontId="41" fillId="0" borderId="1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2" fillId="11" borderId="6" xfId="0" applyFont="1" applyFill="1" applyBorder="1" applyAlignment="1">
      <alignment vertical="center"/>
    </xf>
    <xf numFmtId="0" fontId="42" fillId="11" borderId="0" xfId="0" applyFont="1" applyFill="1" applyAlignment="1">
      <alignment vertical="center"/>
    </xf>
  </cellXfs>
  <cellStyles count="5">
    <cellStyle name="Calculation" xfId="1" builtinId="22"/>
    <cellStyle name="Currency" xfId="2" builtinId="4"/>
    <cellStyle name="Normal" xfId="0" builtinId="0"/>
    <cellStyle name="Normal 11" xfId="4" xr:uid="{30C84DEF-8A16-42AD-A13F-D8B67FE9E42C}"/>
    <cellStyle name="Note" xfId="3" builtinId="10"/>
  </cellStyles>
  <dxfs count="0"/>
  <tableStyles count="0" defaultTableStyle="TableStyleMedium2" defaultPivotStyle="PivotStyleLight16"/>
  <colors>
    <mruColors>
      <color rgb="FF009374"/>
      <color rgb="FF51C7D3"/>
      <color rgb="FFFFFFCC"/>
      <color rgb="FF9CCB3B"/>
      <color rgb="FFFCF228"/>
      <color rgb="FF9A231A"/>
      <color rgb="FF4CACBC"/>
      <color rgb="FFF6E3C5"/>
      <color rgb="FFA3D9C4"/>
      <color rgb="FF6CC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41</xdr:row>
          <xdr:rowOff>133350</xdr:rowOff>
        </xdr:from>
        <xdr:to>
          <xdr:col>3</xdr:col>
          <xdr:colOff>38100</xdr:colOff>
          <xdr:row>44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This is a Travel Related Purchase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32107</xdr:colOff>
      <xdr:row>0</xdr:row>
      <xdr:rowOff>42811</xdr:rowOff>
    </xdr:from>
    <xdr:to>
      <xdr:col>2</xdr:col>
      <xdr:colOff>527958</xdr:colOff>
      <xdr:row>0</xdr:row>
      <xdr:rowOff>1006011</xdr:rowOff>
    </xdr:to>
    <xdr:pic>
      <xdr:nvPicPr>
        <xdr:cNvPr id="5" name="Picture 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837"/>
        <a:stretch>
          <a:fillRect/>
        </a:stretch>
      </xdr:blipFill>
      <xdr:spPr bwMode="auto">
        <a:xfrm>
          <a:off x="32107" y="42811"/>
          <a:ext cx="1469755" cy="96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390525</xdr:colOff>
          <xdr:row>0</xdr:row>
          <xdr:rowOff>133350</xdr:rowOff>
        </xdr:from>
        <xdr:to>
          <xdr:col>15</xdr:col>
          <xdr:colOff>514350</xdr:colOff>
          <xdr:row>2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USF Dept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0</xdr:row>
          <xdr:rowOff>142875</xdr:rowOff>
        </xdr:from>
        <xdr:to>
          <xdr:col>13</xdr:col>
          <xdr:colOff>257175</xdr:colOff>
          <xdr:row>2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Purchase Order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0</xdr:row>
          <xdr:rowOff>142875</xdr:rowOff>
        </xdr:from>
        <xdr:to>
          <xdr:col>10</xdr:col>
          <xdr:colOff>57150</xdr:colOff>
          <xdr:row>2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Pcard Purchase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133350</xdr:rowOff>
        </xdr:from>
        <xdr:to>
          <xdr:col>2</xdr:col>
          <xdr:colOff>581025</xdr:colOff>
          <xdr:row>10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This is a Travel Related Purchase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390525</xdr:colOff>
      <xdr:row>0</xdr:row>
      <xdr:rowOff>123825</xdr:rowOff>
    </xdr:from>
    <xdr:to>
      <xdr:col>4</xdr:col>
      <xdr:colOff>584798</xdr:colOff>
      <xdr:row>3</xdr:row>
      <xdr:rowOff>119962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23825"/>
          <a:ext cx="2632673" cy="577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triblin\AppData\Local\Microsoft\Windows\INetCache\Content.Outlook\IRYHD3ZC\FY2023-2024%20SBS%20USF%20Dept.%20Payment%20Authorization%20Form.xlsx" TargetMode="External"/><Relationship Id="rId1" Type="http://schemas.openxmlformats.org/officeDocument/2006/relationships/externalLinkPath" Target="/Users/mtriblin/AppData/Local/Microsoft/Windows/INetCache/Content.Outlook/IRYHD3ZC/FY2023-2024%20SBS%20USF%20Dept.%20Payment%20Authorization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BS_USF DEPTS. PAYMENT FORM"/>
      <sheetName val="Legend"/>
      <sheetName val="Sheet2"/>
    </sheetNames>
    <sheetDataSet>
      <sheetData sheetId="0"/>
      <sheetData sheetId="1">
        <row r="2">
          <cell r="A2" t="str">
            <v/>
          </cell>
          <cell r="B2" t="str">
            <v/>
          </cell>
        </row>
        <row r="3">
          <cell r="A3">
            <v>25000</v>
          </cell>
          <cell r="B3" t="str">
            <v>080000</v>
          </cell>
          <cell r="C3" t="str">
            <v>MSC Event &amp; Meeting Services (EMS)</v>
          </cell>
        </row>
        <row r="4">
          <cell r="A4" t="str">
            <v>04901</v>
          </cell>
          <cell r="B4" t="str">
            <v>081000</v>
          </cell>
          <cell r="C4" t="str">
            <v xml:space="preserve">USF Recreation &amp; Wellness </v>
          </cell>
        </row>
        <row r="5">
          <cell r="B5" t="str">
            <v>082000</v>
          </cell>
          <cell r="C5" t="str">
            <v>USF IT Audio Visual</v>
          </cell>
        </row>
        <row r="6">
          <cell r="C6" t="str">
            <v>USF TECO David C. Anchin Center</v>
          </cell>
        </row>
        <row r="7">
          <cell r="C7" t="str">
            <v>USF Gibbons Alumni Center</v>
          </cell>
        </row>
        <row r="8">
          <cell r="C8" t="str">
            <v>USF Advanced Visualization Center</v>
          </cell>
        </row>
        <row r="9">
          <cell r="C9" t="str">
            <v>USF Physical Plant FAMIS</v>
          </cell>
        </row>
        <row r="10">
          <cell r="C10" t="str">
            <v>USF School of Theatre &amp; Dance</v>
          </cell>
        </row>
        <row r="11">
          <cell r="C11" t="str">
            <v>Other (please explain in comments)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</sheetPr>
  <dimension ref="A1:BO76"/>
  <sheetViews>
    <sheetView showGridLines="0" tabSelected="1" zoomScale="89" zoomScaleNormal="89" workbookViewId="0">
      <selection activeCell="H2" sqref="H2:Q2"/>
    </sheetView>
  </sheetViews>
  <sheetFormatPr defaultColWidth="5.7109375" defaultRowHeight="15" x14ac:dyDescent="0.25"/>
  <cols>
    <col min="1" max="1" width="4.5703125" style="3" customWidth="1"/>
    <col min="2" max="2" width="10.140625" customWidth="1"/>
    <col min="3" max="3" width="11.7109375" customWidth="1"/>
    <col min="4" max="4" width="12" customWidth="1"/>
    <col min="5" max="5" width="7.7109375" customWidth="1"/>
    <col min="6" max="6" width="11.28515625" customWidth="1"/>
    <col min="7" max="7" width="14.140625" customWidth="1"/>
    <col min="8" max="8" width="1" customWidth="1"/>
    <col min="9" max="9" width="16.42578125" customWidth="1"/>
    <col min="10" max="11" width="4.28515625" customWidth="1"/>
    <col min="12" max="12" width="9.28515625" customWidth="1"/>
    <col min="13" max="13" width="8.140625" customWidth="1"/>
    <col min="14" max="14" width="15.140625" customWidth="1"/>
    <col min="15" max="15" width="17.28515625" customWidth="1"/>
    <col min="16" max="16" width="25.5703125" customWidth="1"/>
    <col min="17" max="17" width="7.7109375" customWidth="1"/>
    <col min="24" max="24" width="2.7109375" customWidth="1"/>
  </cols>
  <sheetData>
    <row r="1" spans="1:17" s="4" customFormat="1" ht="81.75" customHeight="1" thickTop="1" thickBot="1" x14ac:dyDescent="0.3">
      <c r="A1" s="199" t="s">
        <v>553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1"/>
    </row>
    <row r="2" spans="1:17" ht="20.100000000000001" customHeight="1" thickBot="1" x14ac:dyDescent="0.4">
      <c r="A2" s="212" t="s">
        <v>10</v>
      </c>
      <c r="B2" s="213"/>
      <c r="C2" s="213"/>
      <c r="D2" s="213"/>
      <c r="E2" s="213"/>
      <c r="F2" s="213"/>
      <c r="G2" s="213"/>
      <c r="H2" s="202"/>
      <c r="I2" s="203"/>
      <c r="J2" s="203"/>
      <c r="K2" s="203"/>
      <c r="L2" s="203"/>
      <c r="M2" s="203"/>
      <c r="N2" s="203"/>
      <c r="O2" s="203"/>
      <c r="P2" s="203"/>
      <c r="Q2" s="204"/>
    </row>
    <row r="3" spans="1:17" ht="20.100000000000001" customHeight="1" thickBot="1" x14ac:dyDescent="0.4">
      <c r="A3" s="212" t="s">
        <v>8</v>
      </c>
      <c r="B3" s="213"/>
      <c r="C3" s="213"/>
      <c r="D3" s="213"/>
      <c r="E3" s="213"/>
      <c r="F3" s="213"/>
      <c r="G3" s="213"/>
      <c r="H3" s="202"/>
      <c r="I3" s="203"/>
      <c r="J3" s="203"/>
      <c r="K3" s="203"/>
      <c r="L3" s="203"/>
      <c r="M3" s="203"/>
      <c r="N3" s="203"/>
      <c r="O3" s="203"/>
      <c r="P3" s="203"/>
      <c r="Q3" s="204"/>
    </row>
    <row r="4" spans="1:17" ht="3" customHeight="1" thickBot="1" x14ac:dyDescent="0.35">
      <c r="A4" s="82"/>
      <c r="B4" s="129"/>
      <c r="C4" s="129"/>
      <c r="D4" s="129"/>
      <c r="E4" s="129"/>
      <c r="F4" s="129"/>
      <c r="G4" s="129"/>
      <c r="H4" s="130"/>
      <c r="I4" s="130"/>
      <c r="J4" s="130"/>
      <c r="K4" s="130"/>
      <c r="L4" s="130"/>
      <c r="M4" s="130"/>
      <c r="N4" s="130"/>
      <c r="O4" s="130"/>
      <c r="P4" s="130"/>
      <c r="Q4" s="83"/>
    </row>
    <row r="5" spans="1:17" s="2" customFormat="1" ht="21.95" customHeight="1" thickTop="1" thickBot="1" x14ac:dyDescent="0.4">
      <c r="A5" s="205" t="s">
        <v>539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7"/>
    </row>
    <row r="6" spans="1:17" ht="24.95" customHeight="1" thickTop="1" thickBot="1" x14ac:dyDescent="0.3">
      <c r="A6" s="214" t="s">
        <v>550</v>
      </c>
      <c r="B6" s="215"/>
      <c r="C6" s="215"/>
      <c r="D6" s="215"/>
      <c r="E6" s="215"/>
      <c r="F6" s="215"/>
      <c r="G6" s="215"/>
      <c r="H6" s="216"/>
      <c r="I6" s="229"/>
      <c r="J6" s="230"/>
      <c r="K6" s="230"/>
      <c r="L6" s="230"/>
      <c r="M6" s="230"/>
      <c r="N6" s="230"/>
      <c r="O6" s="230"/>
      <c r="P6" s="230"/>
      <c r="Q6" s="231"/>
    </row>
    <row r="7" spans="1:17" ht="24.95" customHeight="1" thickTop="1" thickBot="1" x14ac:dyDescent="0.3">
      <c r="A7" s="217" t="s">
        <v>551</v>
      </c>
      <c r="B7" s="218"/>
      <c r="C7" s="218"/>
      <c r="D7" s="218"/>
      <c r="E7" s="218"/>
      <c r="F7" s="218"/>
      <c r="G7" s="218"/>
      <c r="H7" s="219"/>
      <c r="I7" s="170"/>
      <c r="J7" s="171"/>
      <c r="K7" s="171"/>
      <c r="L7" s="171"/>
      <c r="M7" s="171"/>
      <c r="N7" s="171"/>
      <c r="O7" s="171"/>
      <c r="P7" s="171"/>
      <c r="Q7" s="172"/>
    </row>
    <row r="8" spans="1:17" ht="24.95" customHeight="1" thickTop="1" x14ac:dyDescent="0.25">
      <c r="A8" s="220" t="s">
        <v>552</v>
      </c>
      <c r="B8" s="221"/>
      <c r="C8" s="221"/>
      <c r="D8" s="221"/>
      <c r="E8" s="221"/>
      <c r="F8" s="221"/>
      <c r="G8" s="221"/>
      <c r="H8" s="222"/>
      <c r="I8" s="170"/>
      <c r="J8" s="171"/>
      <c r="K8" s="171"/>
      <c r="L8" s="171"/>
      <c r="M8" s="171"/>
      <c r="N8" s="171"/>
      <c r="O8" s="171"/>
      <c r="P8" s="171"/>
      <c r="Q8" s="172"/>
    </row>
    <row r="9" spans="1:17" ht="19.5" customHeight="1" x14ac:dyDescent="0.3">
      <c r="A9" s="191" t="s">
        <v>520</v>
      </c>
      <c r="B9" s="192"/>
      <c r="C9" s="192"/>
      <c r="D9" s="192"/>
      <c r="E9" s="192"/>
      <c r="F9" s="192"/>
      <c r="G9" s="192" t="s">
        <v>521</v>
      </c>
      <c r="H9" s="192"/>
      <c r="I9" s="192"/>
      <c r="J9" s="192"/>
      <c r="K9" s="192"/>
      <c r="L9" s="192" t="s">
        <v>522</v>
      </c>
      <c r="M9" s="192"/>
      <c r="N9" s="192" t="s">
        <v>0</v>
      </c>
      <c r="O9" s="192"/>
      <c r="P9" s="192" t="s">
        <v>1</v>
      </c>
      <c r="Q9" s="208"/>
    </row>
    <row r="10" spans="1:17" ht="15.75" customHeight="1" thickBot="1" x14ac:dyDescent="0.3">
      <c r="A10" s="81">
        <v>1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23"/>
      <c r="M10" s="223"/>
      <c r="N10" s="224"/>
      <c r="O10" s="224"/>
      <c r="P10" s="210">
        <f>L10*N10</f>
        <v>0</v>
      </c>
      <c r="Q10" s="211"/>
    </row>
    <row r="11" spans="1:17" ht="15.75" customHeight="1" thickBot="1" x14ac:dyDescent="0.3">
      <c r="A11" s="6">
        <v>2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4"/>
      <c r="M11" s="174"/>
      <c r="N11" s="175"/>
      <c r="O11" s="175"/>
      <c r="P11" s="157">
        <f t="shared" ref="P11:P21" si="0">L11*N11</f>
        <v>0</v>
      </c>
      <c r="Q11" s="158"/>
    </row>
    <row r="12" spans="1:17" ht="15.75" customHeight="1" thickBot="1" x14ac:dyDescent="0.3">
      <c r="A12" s="6">
        <v>3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4"/>
      <c r="M12" s="174"/>
      <c r="N12" s="175"/>
      <c r="O12" s="175"/>
      <c r="P12" s="157">
        <f t="shared" si="0"/>
        <v>0</v>
      </c>
      <c r="Q12" s="158"/>
    </row>
    <row r="13" spans="1:17" ht="15.75" customHeight="1" thickBot="1" x14ac:dyDescent="0.3">
      <c r="A13" s="6">
        <v>4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4"/>
      <c r="M13" s="174"/>
      <c r="N13" s="175"/>
      <c r="O13" s="175"/>
      <c r="P13" s="157">
        <f t="shared" si="0"/>
        <v>0</v>
      </c>
      <c r="Q13" s="158"/>
    </row>
    <row r="14" spans="1:17" ht="15.75" customHeight="1" thickBot="1" x14ac:dyDescent="0.3">
      <c r="A14" s="6">
        <v>5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4"/>
      <c r="M14" s="174"/>
      <c r="N14" s="175"/>
      <c r="O14" s="175"/>
      <c r="P14" s="157">
        <f t="shared" si="0"/>
        <v>0</v>
      </c>
      <c r="Q14" s="158"/>
    </row>
    <row r="15" spans="1:17" ht="15.75" customHeight="1" thickBot="1" x14ac:dyDescent="0.3">
      <c r="A15" s="6">
        <v>6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4"/>
      <c r="M15" s="174"/>
      <c r="N15" s="175"/>
      <c r="O15" s="175"/>
      <c r="P15" s="157">
        <f t="shared" si="0"/>
        <v>0</v>
      </c>
      <c r="Q15" s="158"/>
    </row>
    <row r="16" spans="1:17" ht="15.75" customHeight="1" thickBot="1" x14ac:dyDescent="0.3">
      <c r="A16" s="6">
        <v>7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4"/>
      <c r="M16" s="174"/>
      <c r="N16" s="175"/>
      <c r="O16" s="175"/>
      <c r="P16" s="157">
        <f t="shared" si="0"/>
        <v>0</v>
      </c>
      <c r="Q16" s="158"/>
    </row>
    <row r="17" spans="1:67" ht="15.75" customHeight="1" thickBot="1" x14ac:dyDescent="0.3">
      <c r="A17" s="6">
        <v>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4"/>
      <c r="M17" s="174"/>
      <c r="N17" s="175"/>
      <c r="O17" s="175"/>
      <c r="P17" s="157">
        <f t="shared" si="0"/>
        <v>0</v>
      </c>
      <c r="Q17" s="158"/>
    </row>
    <row r="18" spans="1:67" ht="15.75" customHeight="1" thickBot="1" x14ac:dyDescent="0.3">
      <c r="A18" s="6">
        <v>9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4"/>
      <c r="M18" s="174"/>
      <c r="N18" s="175"/>
      <c r="O18" s="175"/>
      <c r="P18" s="157">
        <f t="shared" si="0"/>
        <v>0</v>
      </c>
      <c r="Q18" s="158"/>
    </row>
    <row r="19" spans="1:67" ht="15.75" customHeight="1" thickBot="1" x14ac:dyDescent="0.3">
      <c r="A19" s="6">
        <v>10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4"/>
      <c r="M19" s="174"/>
      <c r="N19" s="162"/>
      <c r="O19" s="163"/>
      <c r="P19" s="157">
        <f t="shared" ref="P19" si="1">L19*N19</f>
        <v>0</v>
      </c>
      <c r="Q19" s="158"/>
    </row>
    <row r="20" spans="1:67" ht="15.75" customHeight="1" thickBot="1" x14ac:dyDescent="0.3">
      <c r="A20" s="6">
        <v>11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4"/>
      <c r="M20" s="174"/>
      <c r="N20" s="175"/>
      <c r="O20" s="175"/>
      <c r="P20" s="157">
        <f t="shared" si="0"/>
        <v>0</v>
      </c>
      <c r="Q20" s="158"/>
    </row>
    <row r="21" spans="1:67" s="5" customFormat="1" ht="15.75" customHeight="1" thickBot="1" x14ac:dyDescent="0.3">
      <c r="A21" s="6">
        <v>12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4"/>
      <c r="M21" s="174"/>
      <c r="N21" s="175"/>
      <c r="O21" s="175"/>
      <c r="P21" s="157">
        <f t="shared" si="0"/>
        <v>0</v>
      </c>
      <c r="Q21" s="158"/>
      <c r="R21" s="1"/>
      <c r="S21" s="1"/>
      <c r="T21" s="1"/>
      <c r="U21" s="1"/>
      <c r="V21" s="1"/>
      <c r="W2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7" s="5" customFormat="1" ht="15.75" customHeight="1" thickBot="1" x14ac:dyDescent="0.3">
      <c r="A22" s="6">
        <v>13</v>
      </c>
      <c r="B22" s="173"/>
      <c r="C22" s="173"/>
      <c r="D22" s="173"/>
      <c r="E22" s="173"/>
      <c r="F22" s="173"/>
      <c r="G22" s="159"/>
      <c r="H22" s="160"/>
      <c r="I22" s="160"/>
      <c r="J22" s="160"/>
      <c r="K22" s="161"/>
      <c r="L22" s="174"/>
      <c r="M22" s="174"/>
      <c r="N22" s="175"/>
      <c r="O22" s="175"/>
      <c r="P22" s="157">
        <f t="shared" ref="P22" si="2">L22*N22</f>
        <v>0</v>
      </c>
      <c r="Q22" s="158"/>
      <c r="R22" s="1"/>
      <c r="S22" s="1"/>
      <c r="T22" s="1"/>
      <c r="U22" s="1"/>
      <c r="V22" s="1"/>
      <c r="W2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7" s="5" customFormat="1" ht="15.75" customHeight="1" thickBot="1" x14ac:dyDescent="0.3">
      <c r="A23" s="6">
        <v>14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4"/>
      <c r="M23" s="174"/>
      <c r="N23" s="175"/>
      <c r="O23" s="175"/>
      <c r="P23" s="157">
        <f t="shared" ref="P23" si="3">L23*N23</f>
        <v>0</v>
      </c>
      <c r="Q23" s="158"/>
      <c r="R23" s="1"/>
      <c r="S23" s="1"/>
      <c r="T23" s="1"/>
      <c r="U23" s="1"/>
      <c r="V23" s="1"/>
      <c r="W23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7" s="5" customFormat="1" ht="15.75" customHeight="1" thickBot="1" x14ac:dyDescent="0.3">
      <c r="A24" s="6">
        <v>15</v>
      </c>
      <c r="B24" s="159"/>
      <c r="C24" s="160"/>
      <c r="D24" s="160"/>
      <c r="E24" s="160"/>
      <c r="F24" s="161"/>
      <c r="G24" s="159"/>
      <c r="H24" s="160"/>
      <c r="I24" s="160"/>
      <c r="J24" s="160"/>
      <c r="K24" s="161"/>
      <c r="L24" s="164"/>
      <c r="M24" s="165"/>
      <c r="N24" s="162"/>
      <c r="O24" s="163"/>
      <c r="P24" s="177">
        <f t="shared" ref="P24:P26" si="4">L24*N24</f>
        <v>0</v>
      </c>
      <c r="Q24" s="178"/>
      <c r="R24" s="1"/>
      <c r="S24" s="1"/>
      <c r="T24" s="1"/>
      <c r="U24" s="1"/>
      <c r="V24" s="1"/>
      <c r="W24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1:67" s="5" customFormat="1" ht="15.75" customHeight="1" thickBot="1" x14ac:dyDescent="0.3">
      <c r="A25" s="6">
        <v>16</v>
      </c>
      <c r="B25" s="159"/>
      <c r="C25" s="160"/>
      <c r="D25" s="160"/>
      <c r="E25" s="160"/>
      <c r="F25" s="161"/>
      <c r="G25" s="159"/>
      <c r="H25" s="160"/>
      <c r="I25" s="160"/>
      <c r="J25" s="160"/>
      <c r="K25" s="161"/>
      <c r="L25" s="164"/>
      <c r="M25" s="165"/>
      <c r="N25" s="162"/>
      <c r="O25" s="163"/>
      <c r="P25" s="177">
        <f t="shared" si="4"/>
        <v>0</v>
      </c>
      <c r="Q25" s="178"/>
      <c r="R25" s="1"/>
      <c r="S25" s="1"/>
      <c r="T25" s="1"/>
      <c r="U25" s="1"/>
      <c r="V25" s="1"/>
      <c r="W25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1:67" s="5" customFormat="1" ht="15.75" customHeight="1" thickBot="1" x14ac:dyDescent="0.3">
      <c r="A26" s="6">
        <v>17</v>
      </c>
      <c r="B26" s="159"/>
      <c r="C26" s="160"/>
      <c r="D26" s="160"/>
      <c r="E26" s="160"/>
      <c r="F26" s="161"/>
      <c r="G26" s="159"/>
      <c r="H26" s="160"/>
      <c r="I26" s="160"/>
      <c r="J26" s="160"/>
      <c r="K26" s="161"/>
      <c r="L26" s="164"/>
      <c r="M26" s="165"/>
      <c r="N26" s="162"/>
      <c r="O26" s="163"/>
      <c r="P26" s="177">
        <f t="shared" si="4"/>
        <v>0</v>
      </c>
      <c r="Q26" s="178"/>
      <c r="R26" s="1"/>
      <c r="S26" s="1"/>
      <c r="T26" s="1"/>
      <c r="U26" s="1"/>
      <c r="V26" s="1"/>
      <c r="W26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1:67" s="5" customFormat="1" ht="15.75" customHeight="1" thickBot="1" x14ac:dyDescent="0.3">
      <c r="A27" s="6">
        <v>18</v>
      </c>
      <c r="B27" s="159"/>
      <c r="C27" s="160"/>
      <c r="D27" s="160"/>
      <c r="E27" s="160"/>
      <c r="F27" s="161"/>
      <c r="G27" s="159"/>
      <c r="H27" s="160"/>
      <c r="I27" s="160"/>
      <c r="J27" s="160"/>
      <c r="K27" s="161"/>
      <c r="L27" s="164"/>
      <c r="M27" s="165"/>
      <c r="N27" s="162"/>
      <c r="O27" s="163"/>
      <c r="P27" s="177">
        <f t="shared" ref="P27:P28" si="5">L27*N27</f>
        <v>0</v>
      </c>
      <c r="Q27" s="178"/>
      <c r="R27" s="1"/>
      <c r="S27" s="1"/>
      <c r="T27" s="1"/>
      <c r="U27" s="1"/>
      <c r="V27" s="1"/>
      <c r="W27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1:67" s="5" customFormat="1" ht="15.75" customHeight="1" thickBot="1" x14ac:dyDescent="0.3">
      <c r="A28" s="6">
        <v>19</v>
      </c>
      <c r="B28" s="159"/>
      <c r="C28" s="160"/>
      <c r="D28" s="160"/>
      <c r="E28" s="160"/>
      <c r="F28" s="161"/>
      <c r="G28" s="159"/>
      <c r="H28" s="160"/>
      <c r="I28" s="160"/>
      <c r="J28" s="160"/>
      <c r="K28" s="161"/>
      <c r="L28" s="164"/>
      <c r="M28" s="165"/>
      <c r="N28" s="162"/>
      <c r="O28" s="163"/>
      <c r="P28" s="177">
        <f t="shared" si="5"/>
        <v>0</v>
      </c>
      <c r="Q28" s="178"/>
      <c r="R28" s="1"/>
      <c r="S28" s="95"/>
      <c r="T28" s="95"/>
      <c r="U28" s="95"/>
      <c r="V28" s="95"/>
      <c r="W28" s="94"/>
      <c r="X28" s="95"/>
      <c r="Y28" s="95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1:67" s="5" customFormat="1" ht="15.75" customHeight="1" thickBot="1" x14ac:dyDescent="0.3">
      <c r="A29" s="6">
        <v>20</v>
      </c>
      <c r="B29" s="159"/>
      <c r="C29" s="160"/>
      <c r="D29" s="160"/>
      <c r="E29" s="160"/>
      <c r="F29" s="161"/>
      <c r="G29" s="159"/>
      <c r="H29" s="160"/>
      <c r="I29" s="160"/>
      <c r="J29" s="160"/>
      <c r="K29" s="161"/>
      <c r="L29" s="164"/>
      <c r="M29" s="165"/>
      <c r="N29" s="162"/>
      <c r="O29" s="163"/>
      <c r="P29" s="177">
        <f t="shared" ref="P29" si="6">L29*N29</f>
        <v>0</v>
      </c>
      <c r="Q29" s="178"/>
      <c r="R29" s="1"/>
      <c r="S29" s="92"/>
      <c r="T29"/>
      <c r="U29"/>
      <c r="V29"/>
      <c r="W29"/>
      <c r="X29" s="95"/>
      <c r="Y29" s="95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1:67" ht="20.100000000000001" customHeight="1" thickBot="1" x14ac:dyDescent="0.35">
      <c r="A30" s="115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79">
        <f>SUM(L10:M29)</f>
        <v>0</v>
      </c>
      <c r="M30" s="179"/>
      <c r="N30" s="180"/>
      <c r="O30" s="180"/>
      <c r="P30" s="180"/>
      <c r="Q30" s="198"/>
    </row>
    <row r="31" spans="1:67" ht="21.75" customHeight="1" thickBot="1" x14ac:dyDescent="0.45">
      <c r="A31" s="196" t="s">
        <v>557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39"/>
      <c r="M31" s="139"/>
      <c r="N31" s="140"/>
      <c r="O31" s="141" t="s">
        <v>549</v>
      </c>
      <c r="P31" s="193">
        <f>SUM(P10:Q30)</f>
        <v>0</v>
      </c>
      <c r="Q31" s="194"/>
    </row>
    <row r="32" spans="1:67" ht="20.100000000000001" customHeight="1" thickTop="1" thickBot="1" x14ac:dyDescent="0.3">
      <c r="A32" s="188" t="s">
        <v>564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90"/>
    </row>
    <row r="33" spans="1:29" ht="20.100000000000001" customHeight="1" x14ac:dyDescent="0.25">
      <c r="A33" s="274"/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6"/>
    </row>
    <row r="34" spans="1:29" ht="20.100000000000001" customHeight="1" x14ac:dyDescent="0.25">
      <c r="A34" s="277"/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9"/>
    </row>
    <row r="35" spans="1:29" ht="20.100000000000001" customHeight="1" thickBot="1" x14ac:dyDescent="0.3">
      <c r="A35" s="280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2"/>
    </row>
    <row r="36" spans="1:29" ht="30" thickTop="1" thickBot="1" x14ac:dyDescent="0.3">
      <c r="A36" s="166" t="s">
        <v>519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8"/>
      <c r="S36" s="84"/>
    </row>
    <row r="37" spans="1:29" ht="24.75" customHeight="1" thickBot="1" x14ac:dyDescent="0.3">
      <c r="A37" s="304" t="s">
        <v>556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6"/>
      <c r="S37" s="84"/>
    </row>
    <row r="38" spans="1:29" ht="24.75" customHeight="1" thickTop="1" thickBot="1" x14ac:dyDescent="0.3">
      <c r="A38" s="296" t="s">
        <v>567</v>
      </c>
      <c r="B38" s="297"/>
      <c r="C38" s="297"/>
      <c r="D38" s="297"/>
      <c r="E38" s="297"/>
      <c r="F38" s="297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9"/>
      <c r="S38" s="84"/>
    </row>
    <row r="39" spans="1:29" ht="27.75" thickTop="1" thickBot="1" x14ac:dyDescent="0.35">
      <c r="A39" s="307"/>
      <c r="B39" s="308"/>
      <c r="C39" s="308"/>
      <c r="D39" s="308"/>
      <c r="E39" s="308"/>
      <c r="F39" s="309"/>
      <c r="G39" s="187" t="s">
        <v>566</v>
      </c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S39" s="84"/>
    </row>
    <row r="40" spans="1:29" ht="24.75" customHeight="1" thickBot="1" x14ac:dyDescent="0.35">
      <c r="A40" s="317"/>
      <c r="B40" s="318"/>
      <c r="C40" s="318"/>
      <c r="D40" s="131" t="s">
        <v>405</v>
      </c>
      <c r="E40" s="314"/>
      <c r="F40" s="315"/>
      <c r="G40" s="316"/>
      <c r="H40" s="19"/>
      <c r="I40" s="19"/>
      <c r="J40" s="132"/>
      <c r="K40" s="143"/>
      <c r="L40" s="142" t="s">
        <v>555</v>
      </c>
      <c r="M40" s="311"/>
      <c r="N40" s="312"/>
      <c r="O40" s="313"/>
      <c r="P40" s="132"/>
      <c r="Q40" s="96"/>
    </row>
    <row r="41" spans="1:29" ht="24.75" customHeight="1" thickBot="1" x14ac:dyDescent="0.35">
      <c r="A41" s="319" t="s">
        <v>536</v>
      </c>
      <c r="B41" s="310"/>
      <c r="C41" s="310"/>
      <c r="D41" s="310"/>
      <c r="E41" s="284"/>
      <c r="F41" s="285"/>
      <c r="G41" s="285"/>
      <c r="H41" s="285"/>
      <c r="I41" s="286"/>
      <c r="J41" s="19"/>
      <c r="K41" s="310" t="s">
        <v>17</v>
      </c>
      <c r="L41" s="310"/>
      <c r="M41" s="310"/>
      <c r="N41" s="300"/>
      <c r="O41" s="301"/>
      <c r="P41" s="302"/>
      <c r="Q41" s="303"/>
    </row>
    <row r="42" spans="1:29" x14ac:dyDescent="0.25">
      <c r="A42" s="97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98"/>
    </row>
    <row r="43" spans="1:29" ht="15.75" x14ac:dyDescent="0.25">
      <c r="A43" s="99"/>
      <c r="B43" s="100"/>
      <c r="C43" s="101"/>
      <c r="D43" s="101"/>
      <c r="E43" s="102"/>
      <c r="F43" s="19"/>
      <c r="G43" s="19"/>
      <c r="H43" s="19"/>
      <c r="I43" s="19"/>
      <c r="J43" s="19"/>
      <c r="K43" s="169"/>
      <c r="L43" s="169"/>
      <c r="M43" s="169"/>
      <c r="N43" s="290"/>
      <c r="O43" s="290"/>
      <c r="P43" s="19"/>
      <c r="Q43" s="98"/>
    </row>
    <row r="44" spans="1:29" ht="5.0999999999999996" customHeight="1" x14ac:dyDescent="0.25">
      <c r="A44" s="97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98"/>
    </row>
    <row r="45" spans="1:29" ht="15.75" x14ac:dyDescent="0.25">
      <c r="A45" s="103" t="s">
        <v>18</v>
      </c>
      <c r="B45" s="33"/>
      <c r="C45" s="33"/>
      <c r="D45" s="283"/>
      <c r="E45" s="283"/>
      <c r="F45" s="283"/>
      <c r="G45" s="283"/>
      <c r="H45" s="283"/>
      <c r="I45" s="283"/>
      <c r="J45" s="19"/>
      <c r="K45" s="295" t="s">
        <v>19</v>
      </c>
      <c r="L45" s="295"/>
      <c r="M45" s="283"/>
      <c r="N45" s="283"/>
      <c r="O45" s="34" t="s">
        <v>20</v>
      </c>
      <c r="P45" s="151"/>
      <c r="Q45" s="98"/>
      <c r="S45" s="93"/>
    </row>
    <row r="46" spans="1:29" ht="15.75" thickBot="1" x14ac:dyDescent="0.3">
      <c r="A46" s="10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36"/>
      <c r="M46" s="19"/>
      <c r="N46" s="19"/>
      <c r="O46" s="19"/>
      <c r="P46" s="19"/>
      <c r="Q46" s="98"/>
      <c r="S46" s="92"/>
    </row>
    <row r="47" spans="1:29" ht="20.100000000000001" customHeight="1" thickBot="1" x14ac:dyDescent="0.3">
      <c r="A47" s="104"/>
      <c r="B47" s="291" t="s">
        <v>535</v>
      </c>
      <c r="C47" s="291"/>
      <c r="D47" s="291"/>
      <c r="E47" s="292"/>
      <c r="F47" s="293"/>
      <c r="G47" s="293"/>
      <c r="H47" s="294"/>
      <c r="I47" s="19"/>
      <c r="J47" s="19"/>
      <c r="K47" s="19"/>
      <c r="L47" s="36"/>
      <c r="M47" s="19"/>
      <c r="N47" s="19"/>
      <c r="O47" s="19"/>
      <c r="P47" s="19"/>
      <c r="Q47" s="98"/>
    </row>
    <row r="48" spans="1:29" s="85" customFormat="1" ht="20.100000000000001" customHeight="1" thickBot="1" x14ac:dyDescent="0.3">
      <c r="A48" s="105"/>
      <c r="B48" s="291" t="s">
        <v>532</v>
      </c>
      <c r="C48" s="291"/>
      <c r="D48" s="291"/>
      <c r="E48" s="287"/>
      <c r="F48" s="288"/>
      <c r="G48" s="288"/>
      <c r="H48" s="289"/>
      <c r="I48" s="133"/>
      <c r="J48" s="133"/>
      <c r="K48" s="133"/>
      <c r="L48" s="133"/>
      <c r="M48" s="134"/>
      <c r="N48" s="133"/>
      <c r="O48" s="133"/>
      <c r="P48" s="135"/>
      <c r="Q48" s="106"/>
      <c r="S48"/>
      <c r="T48"/>
      <c r="U48"/>
      <c r="V48"/>
      <c r="W48"/>
      <c r="X48"/>
      <c r="Y48"/>
      <c r="Z48"/>
      <c r="AA48"/>
      <c r="AB48"/>
      <c r="AC48"/>
    </row>
    <row r="49" spans="1:17" ht="9.75" customHeight="1" x14ac:dyDescent="0.25">
      <c r="A49" s="107"/>
      <c r="B49" s="136"/>
      <c r="C49" s="136"/>
      <c r="D49" s="136"/>
      <c r="E49" s="108"/>
      <c r="F49" s="108"/>
      <c r="G49" s="108"/>
      <c r="H49" s="108"/>
      <c r="I49" s="38"/>
      <c r="J49" s="38"/>
      <c r="K49" s="38"/>
      <c r="L49" s="38"/>
      <c r="M49" s="33"/>
      <c r="N49" s="19"/>
      <c r="O49" s="19"/>
      <c r="P49" s="39"/>
      <c r="Q49" s="109"/>
    </row>
    <row r="50" spans="1:17" ht="15.75" x14ac:dyDescent="0.25">
      <c r="A50" s="264" t="s">
        <v>523</v>
      </c>
      <c r="B50" s="257"/>
      <c r="C50" s="116" t="s">
        <v>52</v>
      </c>
      <c r="D50" s="255" t="s">
        <v>53</v>
      </c>
      <c r="E50" s="256"/>
      <c r="F50" s="257"/>
      <c r="G50" s="258" t="s">
        <v>54</v>
      </c>
      <c r="H50" s="259"/>
      <c r="I50" s="260"/>
      <c r="J50" s="255" t="s">
        <v>55</v>
      </c>
      <c r="K50" s="256"/>
      <c r="L50" s="257"/>
      <c r="M50" s="261" t="s">
        <v>56</v>
      </c>
      <c r="N50" s="262"/>
      <c r="O50" s="263"/>
      <c r="P50" s="183" t="s">
        <v>407</v>
      </c>
      <c r="Q50" s="184"/>
    </row>
    <row r="51" spans="1:17" ht="20.100000000000001" customHeight="1" x14ac:dyDescent="0.35">
      <c r="A51" s="265" t="s">
        <v>411</v>
      </c>
      <c r="B51" s="266"/>
      <c r="C51" s="145"/>
      <c r="D51" s="244"/>
      <c r="E51" s="240"/>
      <c r="F51" s="241"/>
      <c r="G51" s="245"/>
      <c r="H51" s="246"/>
      <c r="I51" s="247"/>
      <c r="J51" s="236" t="s">
        <v>58</v>
      </c>
      <c r="K51" s="237"/>
      <c r="L51" s="238"/>
      <c r="M51" s="239"/>
      <c r="N51" s="240"/>
      <c r="O51" s="241"/>
      <c r="P51" s="242"/>
      <c r="Q51" s="243"/>
    </row>
    <row r="52" spans="1:17" ht="20.100000000000001" customHeight="1" x14ac:dyDescent="0.3">
      <c r="A52" s="265"/>
      <c r="B52" s="266"/>
      <c r="C52" s="145"/>
      <c r="D52" s="244"/>
      <c r="E52" s="240"/>
      <c r="F52" s="241"/>
      <c r="G52" s="245"/>
      <c r="H52" s="246"/>
      <c r="I52" s="247"/>
      <c r="J52" s="236" t="s">
        <v>58</v>
      </c>
      <c r="K52" s="237"/>
      <c r="L52" s="238"/>
      <c r="M52" s="239"/>
      <c r="N52" s="240"/>
      <c r="O52" s="241"/>
      <c r="P52" s="248"/>
      <c r="Q52" s="249"/>
    </row>
    <row r="53" spans="1:17" ht="20.100000000000001" customHeight="1" x14ac:dyDescent="0.3">
      <c r="A53" s="265"/>
      <c r="B53" s="266"/>
      <c r="C53" s="145"/>
      <c r="D53" s="244"/>
      <c r="E53" s="240"/>
      <c r="F53" s="241"/>
      <c r="G53" s="245"/>
      <c r="H53" s="246"/>
      <c r="I53" s="247"/>
      <c r="J53" s="236" t="s">
        <v>58</v>
      </c>
      <c r="K53" s="237"/>
      <c r="L53" s="238"/>
      <c r="M53" s="239"/>
      <c r="N53" s="240"/>
      <c r="O53" s="241"/>
      <c r="P53" s="248"/>
      <c r="Q53" s="249"/>
    </row>
    <row r="54" spans="1:17" ht="20.100000000000001" customHeight="1" x14ac:dyDescent="0.3">
      <c r="A54" s="265"/>
      <c r="B54" s="266"/>
      <c r="C54" s="145"/>
      <c r="D54" s="244"/>
      <c r="E54" s="240"/>
      <c r="F54" s="241"/>
      <c r="G54" s="245"/>
      <c r="H54" s="246"/>
      <c r="I54" s="247"/>
      <c r="J54" s="236" t="s">
        <v>58</v>
      </c>
      <c r="K54" s="237"/>
      <c r="L54" s="238"/>
      <c r="M54" s="239"/>
      <c r="N54" s="240"/>
      <c r="O54" s="241"/>
      <c r="P54" s="248"/>
      <c r="Q54" s="249"/>
    </row>
    <row r="55" spans="1:17" ht="5.0999999999999996" customHeight="1" thickBot="1" x14ac:dyDescent="0.3">
      <c r="A55" s="146"/>
      <c r="B55" s="147"/>
      <c r="C55" s="147"/>
      <c r="D55" s="148"/>
      <c r="E55" s="149"/>
      <c r="F55" s="149"/>
      <c r="G55" s="149"/>
      <c r="H55" s="149"/>
      <c r="I55" s="149"/>
      <c r="J55" s="150"/>
      <c r="K55" s="150"/>
      <c r="L55" s="150"/>
      <c r="M55" s="149"/>
      <c r="N55" s="149"/>
      <c r="O55" s="149"/>
      <c r="P55" s="110"/>
      <c r="Q55" s="137"/>
    </row>
    <row r="56" spans="1:17" ht="21.75" thickBot="1" x14ac:dyDescent="0.3">
      <c r="A56" s="330" t="s">
        <v>540</v>
      </c>
      <c r="B56" s="331"/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2"/>
    </row>
    <row r="57" spans="1:17" ht="24.95" customHeight="1" thickBot="1" x14ac:dyDescent="0.4">
      <c r="A57" s="333" t="s">
        <v>541</v>
      </c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5"/>
    </row>
    <row r="58" spans="1:17" ht="30" x14ac:dyDescent="0.25">
      <c r="A58" s="267" t="s">
        <v>408</v>
      </c>
      <c r="B58" s="268"/>
      <c r="C58" s="111" t="s">
        <v>523</v>
      </c>
      <c r="D58" s="111" t="s">
        <v>52</v>
      </c>
      <c r="E58" s="269" t="s">
        <v>53</v>
      </c>
      <c r="F58" s="268"/>
      <c r="G58" s="269" t="s">
        <v>54</v>
      </c>
      <c r="H58" s="268"/>
      <c r="I58" s="111" t="s">
        <v>55</v>
      </c>
      <c r="J58" s="250" t="s">
        <v>409</v>
      </c>
      <c r="K58" s="251"/>
      <c r="L58" s="251"/>
      <c r="M58" s="251"/>
      <c r="N58" s="251"/>
      <c r="O58" s="251"/>
      <c r="P58" s="251"/>
      <c r="Q58" s="252"/>
    </row>
    <row r="59" spans="1:17" ht="20.100000000000001" customHeight="1" x14ac:dyDescent="0.25">
      <c r="A59" s="349" t="s">
        <v>410</v>
      </c>
      <c r="B59" s="350"/>
      <c r="C59" s="153" t="s">
        <v>411</v>
      </c>
      <c r="D59" s="153"/>
      <c r="E59" s="272"/>
      <c r="F59" s="273"/>
      <c r="G59" s="253"/>
      <c r="H59" s="254"/>
      <c r="I59" s="154" t="s">
        <v>58</v>
      </c>
      <c r="J59" s="344"/>
      <c r="K59" s="345"/>
      <c r="L59" s="345"/>
      <c r="M59" s="345"/>
      <c r="N59" s="345"/>
      <c r="O59" s="345"/>
      <c r="P59" s="345"/>
      <c r="Q59" s="346"/>
    </row>
    <row r="60" spans="1:17" ht="20.100000000000001" customHeight="1" x14ac:dyDescent="0.25">
      <c r="A60" s="349" t="s">
        <v>410</v>
      </c>
      <c r="B60" s="350"/>
      <c r="C60" s="153"/>
      <c r="D60" s="153"/>
      <c r="E60" s="272"/>
      <c r="F60" s="273"/>
      <c r="G60" s="253"/>
      <c r="H60" s="254"/>
      <c r="I60" s="154" t="s">
        <v>58</v>
      </c>
      <c r="J60" s="273"/>
      <c r="K60" s="273"/>
      <c r="L60" s="273"/>
      <c r="M60" s="273"/>
      <c r="N60" s="273"/>
      <c r="O60" s="273"/>
      <c r="P60" s="273"/>
      <c r="Q60" s="347"/>
    </row>
    <row r="61" spans="1:17" ht="20.100000000000001" customHeight="1" thickBot="1" x14ac:dyDescent="0.3">
      <c r="A61" s="270" t="s">
        <v>410</v>
      </c>
      <c r="B61" s="271"/>
      <c r="C61" s="155"/>
      <c r="D61" s="155"/>
      <c r="E61" s="225"/>
      <c r="F61" s="226"/>
      <c r="G61" s="227"/>
      <c r="H61" s="228"/>
      <c r="I61" s="156" t="s">
        <v>58</v>
      </c>
      <c r="J61" s="226"/>
      <c r="K61" s="226"/>
      <c r="L61" s="226"/>
      <c r="M61" s="226"/>
      <c r="N61" s="226"/>
      <c r="O61" s="226"/>
      <c r="P61" s="226"/>
      <c r="Q61" s="348"/>
    </row>
    <row r="62" spans="1:17" ht="19.5" customHeight="1" thickBot="1" x14ac:dyDescent="0.3">
      <c r="A62" s="336" t="s">
        <v>537</v>
      </c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8"/>
    </row>
    <row r="63" spans="1:17" ht="51.75" customHeight="1" thickBot="1" x14ac:dyDescent="0.3">
      <c r="A63" s="339" t="s">
        <v>538</v>
      </c>
      <c r="B63" s="340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1"/>
    </row>
    <row r="64" spans="1:17" ht="31.5" customHeight="1" thickBot="1" x14ac:dyDescent="0.3">
      <c r="A64" s="327"/>
      <c r="B64" s="328"/>
      <c r="C64" s="328"/>
      <c r="D64" s="328"/>
      <c r="E64" s="328"/>
      <c r="F64" s="329"/>
      <c r="G64" s="112"/>
      <c r="H64" s="112"/>
      <c r="I64" s="320"/>
      <c r="J64" s="321"/>
      <c r="K64" s="321"/>
      <c r="L64" s="321"/>
      <c r="M64" s="321"/>
      <c r="N64" s="322"/>
      <c r="O64" s="112"/>
      <c r="P64" s="112"/>
      <c r="Q64" s="117"/>
    </row>
    <row r="65" spans="1:20" ht="23.25" customHeight="1" x14ac:dyDescent="0.25">
      <c r="A65" s="325" t="s">
        <v>568</v>
      </c>
      <c r="B65" s="326"/>
      <c r="C65" s="326"/>
      <c r="D65" s="326"/>
      <c r="E65" s="326" t="s">
        <v>569</v>
      </c>
      <c r="F65" s="326"/>
      <c r="I65" s="323" t="s">
        <v>565</v>
      </c>
      <c r="J65" s="323"/>
      <c r="K65" s="323"/>
      <c r="L65" s="323"/>
      <c r="M65" s="324"/>
      <c r="N65" s="324"/>
      <c r="Q65" s="118"/>
    </row>
    <row r="66" spans="1:20" ht="15" customHeight="1" thickBot="1" x14ac:dyDescent="0.3">
      <c r="A66" s="119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342"/>
      <c r="Q66" s="343"/>
    </row>
    <row r="67" spans="1:20" ht="5.0999999999999996" customHeight="1" x14ac:dyDescent="0.25">
      <c r="A67" s="185"/>
      <c r="B67" s="186"/>
      <c r="C67" s="186"/>
      <c r="D67" s="186"/>
      <c r="E67" s="186"/>
      <c r="F67" s="186"/>
      <c r="G67" s="186"/>
      <c r="H67" s="113"/>
      <c r="I67" s="113"/>
      <c r="J67" s="113"/>
      <c r="K67" s="113"/>
      <c r="L67" s="113"/>
      <c r="M67" s="113"/>
      <c r="N67" s="113"/>
      <c r="O67" s="113"/>
      <c r="P67" s="113"/>
      <c r="Q67" s="138"/>
    </row>
    <row r="68" spans="1:20" ht="18" x14ac:dyDescent="0.25">
      <c r="A68" s="181" t="s">
        <v>412</v>
      </c>
      <c r="B68" s="182"/>
      <c r="C68" s="182"/>
      <c r="D68" s="182"/>
      <c r="E68" s="182"/>
      <c r="F68" s="182"/>
      <c r="G68" s="182"/>
      <c r="H68" s="19"/>
      <c r="I68" s="19"/>
      <c r="J68" s="19"/>
      <c r="K68" s="19"/>
      <c r="L68" s="19"/>
      <c r="M68" s="19"/>
      <c r="N68" s="19"/>
      <c r="O68" s="19"/>
      <c r="P68" s="19"/>
      <c r="Q68" s="98"/>
      <c r="T68" s="92"/>
    </row>
    <row r="69" spans="1:20" ht="9.9499999999999993" customHeight="1" x14ac:dyDescent="0.25">
      <c r="A69" s="120"/>
      <c r="B69" s="121"/>
      <c r="C69" s="121"/>
      <c r="D69" s="121"/>
      <c r="E69" s="121"/>
      <c r="F69" s="121"/>
      <c r="G69" s="121"/>
      <c r="H69" s="19"/>
      <c r="I69" s="19"/>
      <c r="J69" s="19"/>
      <c r="K69" s="19"/>
      <c r="L69" s="19"/>
      <c r="M69" s="19"/>
      <c r="N69" s="19"/>
      <c r="O69" s="19"/>
      <c r="P69" s="19"/>
      <c r="Q69" s="98"/>
      <c r="T69" s="92"/>
    </row>
    <row r="70" spans="1:20" ht="18" customHeight="1" x14ac:dyDescent="0.25">
      <c r="A70" s="232" t="s">
        <v>61</v>
      </c>
      <c r="B70" s="233"/>
      <c r="C70" s="234"/>
      <c r="D70" s="234"/>
      <c r="E70" s="235" t="s">
        <v>62</v>
      </c>
      <c r="F70" s="235"/>
      <c r="G70" s="176" t="s">
        <v>518</v>
      </c>
      <c r="H70" s="176"/>
      <c r="I70" s="176"/>
      <c r="J70" s="122"/>
      <c r="K70" s="122"/>
      <c r="L70" s="122"/>
      <c r="M70" s="19"/>
      <c r="N70" s="50"/>
      <c r="O70" s="122" t="s">
        <v>40</v>
      </c>
      <c r="P70" s="114"/>
      <c r="Q70" s="123"/>
    </row>
    <row r="71" spans="1:20" x14ac:dyDescent="0.25">
      <c r="A71" s="124"/>
      <c r="B71" s="72"/>
      <c r="C71" s="72"/>
      <c r="D71" s="72"/>
      <c r="E71" s="72"/>
      <c r="F71" s="72"/>
      <c r="G71" s="72"/>
      <c r="H71" s="72"/>
      <c r="I71" s="72"/>
      <c r="J71" s="19"/>
      <c r="K71" s="19"/>
      <c r="L71" s="19"/>
      <c r="M71" s="19"/>
      <c r="N71" s="19"/>
      <c r="O71" s="19"/>
      <c r="P71" s="19"/>
      <c r="Q71" s="98"/>
    </row>
    <row r="72" spans="1:20" ht="18" customHeight="1" x14ac:dyDescent="0.25">
      <c r="A72" s="232" t="s">
        <v>61</v>
      </c>
      <c r="B72" s="233"/>
      <c r="C72" s="234"/>
      <c r="D72" s="234"/>
      <c r="E72" s="235" t="s">
        <v>62</v>
      </c>
      <c r="F72" s="235"/>
      <c r="G72" s="176" t="s">
        <v>518</v>
      </c>
      <c r="H72" s="176"/>
      <c r="I72" s="176"/>
      <c r="J72" s="122"/>
      <c r="K72" s="122"/>
      <c r="L72" s="122"/>
      <c r="M72" s="19"/>
      <c r="O72" s="50" t="s">
        <v>40</v>
      </c>
      <c r="P72" s="114"/>
      <c r="Q72" s="123"/>
    </row>
    <row r="73" spans="1:20" x14ac:dyDescent="0.25">
      <c r="A73" s="124"/>
      <c r="B73" s="72"/>
      <c r="C73" s="72"/>
      <c r="D73" s="72"/>
      <c r="E73" s="72"/>
      <c r="F73" s="72"/>
      <c r="G73" s="72"/>
      <c r="H73" s="72"/>
      <c r="I73" s="72"/>
      <c r="J73" s="19"/>
      <c r="K73" s="19"/>
      <c r="L73" s="19"/>
      <c r="M73" s="19"/>
      <c r="N73" s="19"/>
      <c r="O73" s="19"/>
      <c r="P73" s="19"/>
      <c r="Q73" s="98"/>
    </row>
    <row r="74" spans="1:20" ht="18" customHeight="1" x14ac:dyDescent="0.25">
      <c r="A74" s="232" t="s">
        <v>61</v>
      </c>
      <c r="B74" s="233"/>
      <c r="C74" s="234"/>
      <c r="D74" s="234"/>
      <c r="E74" s="235" t="s">
        <v>62</v>
      </c>
      <c r="F74" s="235"/>
      <c r="G74" s="176" t="s">
        <v>518</v>
      </c>
      <c r="H74" s="176"/>
      <c r="I74" s="176"/>
      <c r="J74" s="122"/>
      <c r="K74" s="122"/>
      <c r="L74" s="122"/>
      <c r="M74" s="19"/>
      <c r="N74" s="50"/>
      <c r="O74" s="122" t="s">
        <v>40</v>
      </c>
      <c r="P74" s="114"/>
      <c r="Q74" s="123"/>
    </row>
    <row r="75" spans="1:20" ht="15.75" thickBot="1" x14ac:dyDescent="0.3">
      <c r="A75" s="125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7" t="s">
        <v>406</v>
      </c>
      <c r="Q75" s="128"/>
    </row>
    <row r="76" spans="1:20" ht="15.75" thickTop="1" x14ac:dyDescent="0.25"/>
  </sheetData>
  <sheetProtection algorithmName="SHA-512" hashValue="sQCS63jGjut9QacanLtJdiezJHfDJ7sVyweFqzHifdUxT1n5qFot+u8K+Y2PyH9Kxuw94QBdqMDoaNMPNTjUXA==" saltValue="WSNo6DHU/W+RGc9KY3EDWw==" spinCount="100000" sheet="1" selectLockedCells="1"/>
  <mergeCells count="218">
    <mergeCell ref="I64:N64"/>
    <mergeCell ref="I65:L65"/>
    <mergeCell ref="M65:N65"/>
    <mergeCell ref="C72:D72"/>
    <mergeCell ref="E72:F72"/>
    <mergeCell ref="A65:D65"/>
    <mergeCell ref="A64:F64"/>
    <mergeCell ref="E65:F65"/>
    <mergeCell ref="A56:Q56"/>
    <mergeCell ref="A57:Q57"/>
    <mergeCell ref="A62:Q62"/>
    <mergeCell ref="G72:I72"/>
    <mergeCell ref="A63:Q63"/>
    <mergeCell ref="A70:B70"/>
    <mergeCell ref="C70:D70"/>
    <mergeCell ref="E70:F70"/>
    <mergeCell ref="P66:Q66"/>
    <mergeCell ref="G60:H60"/>
    <mergeCell ref="G58:H58"/>
    <mergeCell ref="J59:Q59"/>
    <mergeCell ref="J60:Q60"/>
    <mergeCell ref="J61:Q61"/>
    <mergeCell ref="A59:B59"/>
    <mergeCell ref="A60:B60"/>
    <mergeCell ref="A61:B61"/>
    <mergeCell ref="E59:F59"/>
    <mergeCell ref="E60:F60"/>
    <mergeCell ref="A33:Q35"/>
    <mergeCell ref="M45:N45"/>
    <mergeCell ref="E41:I41"/>
    <mergeCell ref="E48:H48"/>
    <mergeCell ref="N43:O43"/>
    <mergeCell ref="D45:I45"/>
    <mergeCell ref="B47:D47"/>
    <mergeCell ref="E47:H47"/>
    <mergeCell ref="K45:L45"/>
    <mergeCell ref="A38:Q38"/>
    <mergeCell ref="N41:Q41"/>
    <mergeCell ref="A37:Q37"/>
    <mergeCell ref="A39:F39"/>
    <mergeCell ref="B48:D48"/>
    <mergeCell ref="K41:M41"/>
    <mergeCell ref="M40:O40"/>
    <mergeCell ref="E40:G40"/>
    <mergeCell ref="A40:C40"/>
    <mergeCell ref="A41:D41"/>
    <mergeCell ref="D51:F51"/>
    <mergeCell ref="G51:I51"/>
    <mergeCell ref="D50:F50"/>
    <mergeCell ref="G50:I50"/>
    <mergeCell ref="J50:L50"/>
    <mergeCell ref="M50:O50"/>
    <mergeCell ref="A50:B50"/>
    <mergeCell ref="A51:B51"/>
    <mergeCell ref="A58:B58"/>
    <mergeCell ref="E58:F58"/>
    <mergeCell ref="J53:L53"/>
    <mergeCell ref="M53:O53"/>
    <mergeCell ref="A52:B52"/>
    <mergeCell ref="G53:I53"/>
    <mergeCell ref="A53:B53"/>
    <mergeCell ref="A54:B54"/>
    <mergeCell ref="E61:F61"/>
    <mergeCell ref="G61:H61"/>
    <mergeCell ref="I6:Q6"/>
    <mergeCell ref="A74:B74"/>
    <mergeCell ref="C74:D74"/>
    <mergeCell ref="E74:F74"/>
    <mergeCell ref="J51:L51"/>
    <mergeCell ref="M51:O51"/>
    <mergeCell ref="P51:Q51"/>
    <mergeCell ref="D52:F52"/>
    <mergeCell ref="G52:I52"/>
    <mergeCell ref="J52:L52"/>
    <mergeCell ref="M52:O52"/>
    <mergeCell ref="P52:Q52"/>
    <mergeCell ref="D54:F54"/>
    <mergeCell ref="G54:I54"/>
    <mergeCell ref="J54:L54"/>
    <mergeCell ref="M54:O54"/>
    <mergeCell ref="P54:Q54"/>
    <mergeCell ref="J58:Q58"/>
    <mergeCell ref="P53:Q53"/>
    <mergeCell ref="G59:H59"/>
    <mergeCell ref="A72:B72"/>
    <mergeCell ref="D53:F53"/>
    <mergeCell ref="G26:K26"/>
    <mergeCell ref="G29:K29"/>
    <mergeCell ref="A1:Q1"/>
    <mergeCell ref="H2:Q2"/>
    <mergeCell ref="H3:Q3"/>
    <mergeCell ref="P13:Q13"/>
    <mergeCell ref="A5:Q5"/>
    <mergeCell ref="P9:Q9"/>
    <mergeCell ref="B10:F10"/>
    <mergeCell ref="P10:Q10"/>
    <mergeCell ref="P11:Q11"/>
    <mergeCell ref="G10:K10"/>
    <mergeCell ref="A2:G2"/>
    <mergeCell ref="A3:G3"/>
    <mergeCell ref="L11:M11"/>
    <mergeCell ref="N11:O11"/>
    <mergeCell ref="L9:M9"/>
    <mergeCell ref="G9:K9"/>
    <mergeCell ref="A6:H6"/>
    <mergeCell ref="A7:H7"/>
    <mergeCell ref="A8:H8"/>
    <mergeCell ref="L10:M10"/>
    <mergeCell ref="N10:O10"/>
    <mergeCell ref="N9:O9"/>
    <mergeCell ref="L27:M27"/>
    <mergeCell ref="N27:O27"/>
    <mergeCell ref="P27:Q27"/>
    <mergeCell ref="P31:Q31"/>
    <mergeCell ref="G30:K30"/>
    <mergeCell ref="A31:K31"/>
    <mergeCell ref="G19:K19"/>
    <mergeCell ref="L19:M19"/>
    <mergeCell ref="N19:O19"/>
    <mergeCell ref="B19:F19"/>
    <mergeCell ref="B30:F30"/>
    <mergeCell ref="N22:O22"/>
    <mergeCell ref="L22:M22"/>
    <mergeCell ref="G22:K22"/>
    <mergeCell ref="P30:Q30"/>
    <mergeCell ref="B29:F29"/>
    <mergeCell ref="L25:M25"/>
    <mergeCell ref="G25:K25"/>
    <mergeCell ref="P24:Q24"/>
    <mergeCell ref="N24:O24"/>
    <mergeCell ref="L24:M24"/>
    <mergeCell ref="G24:K24"/>
    <mergeCell ref="P25:Q25"/>
    <mergeCell ref="P22:Q22"/>
    <mergeCell ref="A9:F9"/>
    <mergeCell ref="B11:F11"/>
    <mergeCell ref="G14:K14"/>
    <mergeCell ref="G13:K13"/>
    <mergeCell ref="B12:F12"/>
    <mergeCell ref="B14:F14"/>
    <mergeCell ref="B15:F15"/>
    <mergeCell ref="G17:K17"/>
    <mergeCell ref="L17:M17"/>
    <mergeCell ref="L14:M14"/>
    <mergeCell ref="B13:F13"/>
    <mergeCell ref="G12:K12"/>
    <mergeCell ref="P28:Q28"/>
    <mergeCell ref="N29:O29"/>
    <mergeCell ref="G70:I70"/>
    <mergeCell ref="L13:M13"/>
    <mergeCell ref="N13:O13"/>
    <mergeCell ref="G15:K15"/>
    <mergeCell ref="L15:M15"/>
    <mergeCell ref="N15:O15"/>
    <mergeCell ref="L12:M12"/>
    <mergeCell ref="N12:O12"/>
    <mergeCell ref="N17:O17"/>
    <mergeCell ref="P17:Q17"/>
    <mergeCell ref="A32:Q32"/>
    <mergeCell ref="G18:K18"/>
    <mergeCell ref="L18:M18"/>
    <mergeCell ref="P19:Q19"/>
    <mergeCell ref="P20:Q20"/>
    <mergeCell ref="P21:Q21"/>
    <mergeCell ref="B21:F21"/>
    <mergeCell ref="G21:K21"/>
    <mergeCell ref="L21:M21"/>
    <mergeCell ref="N21:O21"/>
    <mergeCell ref="N16:O16"/>
    <mergeCell ref="P18:Q18"/>
    <mergeCell ref="G23:K23"/>
    <mergeCell ref="L23:M23"/>
    <mergeCell ref="N23:O23"/>
    <mergeCell ref="N18:O18"/>
    <mergeCell ref="P14:Q14"/>
    <mergeCell ref="N14:O14"/>
    <mergeCell ref="L16:M16"/>
    <mergeCell ref="P12:Q12"/>
    <mergeCell ref="G74:I74"/>
    <mergeCell ref="P29:Q29"/>
    <mergeCell ref="G28:K28"/>
    <mergeCell ref="L28:M28"/>
    <mergeCell ref="N28:O28"/>
    <mergeCell ref="G27:K27"/>
    <mergeCell ref="L26:M26"/>
    <mergeCell ref="N26:O26"/>
    <mergeCell ref="P26:Q26"/>
    <mergeCell ref="L30:M30"/>
    <mergeCell ref="N30:O30"/>
    <mergeCell ref="A68:G68"/>
    <mergeCell ref="P50:Q50"/>
    <mergeCell ref="A67:G67"/>
    <mergeCell ref="B26:F26"/>
    <mergeCell ref="G39:Q39"/>
    <mergeCell ref="P23:Q23"/>
    <mergeCell ref="B24:F24"/>
    <mergeCell ref="N25:O25"/>
    <mergeCell ref="L29:M29"/>
    <mergeCell ref="A36:Q36"/>
    <mergeCell ref="K43:M43"/>
    <mergeCell ref="I7:Q7"/>
    <mergeCell ref="I8:Q8"/>
    <mergeCell ref="B28:F28"/>
    <mergeCell ref="B25:F25"/>
    <mergeCell ref="P15:Q15"/>
    <mergeCell ref="G16:K16"/>
    <mergeCell ref="B20:F20"/>
    <mergeCell ref="G20:K20"/>
    <mergeCell ref="L20:M20"/>
    <mergeCell ref="B18:F18"/>
    <mergeCell ref="B17:F17"/>
    <mergeCell ref="B22:F22"/>
    <mergeCell ref="B23:F23"/>
    <mergeCell ref="B27:F27"/>
    <mergeCell ref="B16:F16"/>
    <mergeCell ref="P16:Q16"/>
    <mergeCell ref="N20:O20"/>
    <mergeCell ref="G11:K11"/>
  </mergeCells>
  <phoneticPr fontId="4" type="noConversion"/>
  <printOptions horizontalCentered="1" verticalCentered="1"/>
  <pageMargins left="0.25" right="0.25" top="0.25" bottom="0.25" header="0.3" footer="0.3"/>
  <pageSetup scale="52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41</xdr:row>
                    <xdr:rowOff>133350</xdr:rowOff>
                  </from>
                  <to>
                    <xdr:col>3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676F42F3-4B05-40C7-8136-4202BA7AEED5}">
          <x14:formula1>
            <xm:f>LEGEND!$A$22:$A$57</xm:f>
          </x14:formula1>
          <xm:sqref>M55:O55</xm:sqref>
        </x14:dataValidation>
        <x14:dataValidation type="list" allowBlank="1" showInputMessage="1" showErrorMessage="1" xr:uid="{F7F4FDF7-C040-4868-A03B-C6C2F41B0DC4}">
          <x14:formula1>
            <xm:f>LEGEND!$A$3:$A$5</xm:f>
          </x14:formula1>
          <xm:sqref>D55:F55</xm:sqref>
        </x14:dataValidation>
        <x14:dataValidation type="list" allowBlank="1" showInputMessage="1" showErrorMessage="1" xr:uid="{CB67108D-CEBE-4368-B052-ACB6F1B6B8C0}">
          <x14:formula1>
            <xm:f>LEGEND!$A$9:$A$11</xm:f>
          </x14:formula1>
          <xm:sqref>A55:C55</xm:sqref>
        </x14:dataValidation>
        <x14:dataValidation type="list" allowBlank="1" showInputMessage="1" xr:uid="{1FBE20C1-D71F-433C-9BCA-4079D685C895}">
          <x14:formula1>
            <xm:f>LEGEND!$A$81:$A$93</xm:f>
          </x14:formula1>
          <xm:sqref>J59:Q61</xm:sqref>
        </x14:dataValidation>
        <x14:dataValidation type="list" allowBlank="1" showInputMessage="1" xr:uid="{ACA95D54-63A7-40F9-BD36-6F4D18FF0C7C}">
          <x14:formula1>
            <xm:f>LEGEND!$A$2:$A$5</xm:f>
          </x14:formula1>
          <xm:sqref>E59:F61</xm:sqref>
        </x14:dataValidation>
        <x14:dataValidation type="list" allowBlank="1" showInputMessage="1" xr:uid="{3C21D8BE-6D07-4DF8-B9CE-138ACBDE3CC6}">
          <x14:formula1>
            <xm:f>LEGEND!$A$8:$A$11</xm:f>
          </x14:formula1>
          <xm:sqref>D59:D61</xm:sqref>
        </x14:dataValidation>
        <x14:dataValidation type="list" allowBlank="1" showInputMessage="1" xr:uid="{E50FBCA2-E929-46DB-A3B0-9A4B21448C9F}">
          <x14:formula1>
            <xm:f>LEGEND!$A$96:$A$1113</xm:f>
          </x14:formula1>
          <xm:sqref>G59:H61 G51:I54</xm:sqref>
        </x14:dataValidation>
        <x14:dataValidation type="list" allowBlank="1" showInputMessage="1" xr:uid="{C36A14CF-48D7-4499-ADAE-7607CC5652DD}">
          <x14:formula1>
            <xm:f>LEGEND!$A$14:$A$17</xm:f>
          </x14:formula1>
          <xm:sqref>C59:C61</xm:sqref>
        </x14:dataValidation>
        <x14:dataValidation type="list" allowBlank="1" showInputMessage="1" xr:uid="{A6A3BA21-8F08-4AD3-BE5F-67A02CA32B78}">
          <x14:formula1>
            <xm:f>LEGEND!$A$22:$A$57</xm:f>
          </x14:formula1>
          <xm:sqref>M51:O54</xm:sqref>
        </x14:dataValidation>
        <x14:dataValidation type="list" allowBlank="1" showInputMessage="1" xr:uid="{2265B8CC-C248-4EDE-962C-8C5880A792FA}">
          <x14:formula1>
            <xm:f>LEGEND!$A$3:$A$5</xm:f>
          </x14:formula1>
          <xm:sqref>D51:F54</xm:sqref>
        </x14:dataValidation>
        <x14:dataValidation type="list" allowBlank="1" showInputMessage="1" xr:uid="{C8D15DC8-6FD0-4CFF-A496-AD2AF372EB02}">
          <x14:formula1>
            <xm:f>LEGEND!$A$9:$A$11</xm:f>
          </x14:formula1>
          <xm:sqref>C51:C54</xm:sqref>
        </x14:dataValidation>
        <x14:dataValidation type="list" allowBlank="1" showInputMessage="1" showErrorMessage="1" xr:uid="{3E0AA112-E378-4863-ACD3-E73EE7B8AAED}">
          <x14:formula1>
            <xm:f>LEGEND!$A$15:$A$17</xm:f>
          </x14:formula1>
          <xm:sqref>A51:B54</xm:sqref>
        </x14:dataValidation>
        <x14:dataValidation type="list" allowBlank="1" showInputMessage="1" xr:uid="{CE3D2A93-0572-47A1-9789-F0A330861AD7}">
          <x14:formula1>
            <xm:f>LEGEND!$A$69:$A$77</xm:f>
          </x14:formula1>
          <xm:sqref>E47:H47</xm:sqref>
        </x14:dataValidation>
        <x14:dataValidation type="list" allowBlank="1" showInputMessage="1" showErrorMessage="1" xr:uid="{23C79482-9F13-445A-AEA3-10511A277317}">
          <x14:formula1>
            <xm:f>LEGEND!$A$61:$A$66</xm:f>
          </x14:formula1>
          <xm:sqref>E41:I41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BA34-2CB7-4633-98D9-CF04DDEFC9C3}">
  <sheetPr codeName="Sheet3">
    <tabColor rgb="FFFF0000"/>
  </sheetPr>
  <dimension ref="A1:R67"/>
  <sheetViews>
    <sheetView topLeftCell="A6" workbookViewId="0">
      <selection activeCell="A17" sqref="A17:L17"/>
    </sheetView>
  </sheetViews>
  <sheetFormatPr defaultRowHeight="15" x14ac:dyDescent="0.25"/>
  <cols>
    <col min="15" max="15" width="11.140625" customWidth="1"/>
  </cols>
  <sheetData>
    <row r="1" spans="1:18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15.75" x14ac:dyDescent="0.25">
      <c r="A2" s="18"/>
      <c r="C2" s="19"/>
      <c r="D2" s="19"/>
      <c r="E2" s="19"/>
      <c r="F2" s="19"/>
      <c r="G2" s="20"/>
      <c r="H2" s="20"/>
      <c r="I2" s="21"/>
      <c r="J2" s="22"/>
      <c r="K2" s="22"/>
      <c r="L2" s="22"/>
      <c r="M2" s="22"/>
      <c r="N2" s="22"/>
      <c r="O2" s="22"/>
      <c r="P2" s="22"/>
      <c r="Q2" s="23"/>
      <c r="R2" s="24"/>
    </row>
    <row r="3" spans="1:18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4"/>
    </row>
    <row r="4" spans="1:18" x14ac:dyDescent="0.2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4"/>
    </row>
    <row r="5" spans="1:18" ht="22.5" x14ac:dyDescent="0.25">
      <c r="A5" s="351" t="s">
        <v>14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3"/>
    </row>
    <row r="6" spans="1:18" x14ac:dyDescent="0.25">
      <c r="A6" s="354" t="s">
        <v>15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6"/>
    </row>
    <row r="7" spans="1:18" ht="15.75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</row>
    <row r="8" spans="1:18" x14ac:dyDescent="0.25">
      <c r="A8" s="357" t="s">
        <v>16</v>
      </c>
      <c r="B8" s="235"/>
      <c r="C8" s="235"/>
      <c r="D8" s="235"/>
      <c r="E8" s="358"/>
      <c r="F8" s="358"/>
      <c r="G8" s="358"/>
      <c r="H8" s="358"/>
      <c r="I8" s="358"/>
      <c r="J8" s="358"/>
      <c r="K8" s="235" t="s">
        <v>17</v>
      </c>
      <c r="L8" s="235"/>
      <c r="M8" s="235"/>
      <c r="N8" s="359"/>
      <c r="O8" s="359"/>
      <c r="P8" s="359"/>
      <c r="Q8" s="359"/>
      <c r="R8" s="360"/>
    </row>
    <row r="9" spans="1:18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4"/>
    </row>
    <row r="10" spans="1:18" x14ac:dyDescent="0.25">
      <c r="A10" s="28"/>
      <c r="B10" s="29"/>
      <c r="C10" s="30"/>
      <c r="D10" s="30"/>
      <c r="E10" s="3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4"/>
    </row>
    <row r="11" spans="1:18" x14ac:dyDescent="0.2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4"/>
    </row>
    <row r="12" spans="1:18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4"/>
    </row>
    <row r="13" spans="1:18" x14ac:dyDescent="0.25">
      <c r="A13" s="32" t="s">
        <v>18</v>
      </c>
      <c r="B13" s="33"/>
      <c r="C13" s="33"/>
      <c r="D13" s="361"/>
      <c r="E13" s="361"/>
      <c r="F13" s="361"/>
      <c r="G13" s="361"/>
      <c r="H13" s="361"/>
      <c r="I13" s="361"/>
      <c r="J13" s="19"/>
      <c r="K13" s="362" t="s">
        <v>19</v>
      </c>
      <c r="L13" s="362"/>
      <c r="M13" s="361"/>
      <c r="N13" s="361"/>
      <c r="O13" s="19"/>
      <c r="P13" s="34" t="s">
        <v>20</v>
      </c>
      <c r="Q13" s="361"/>
      <c r="R13" s="363"/>
    </row>
    <row r="14" spans="1:18" x14ac:dyDescent="0.25">
      <c r="A14" s="3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36"/>
      <c r="M14" s="19"/>
      <c r="N14" s="19"/>
      <c r="O14" s="19"/>
      <c r="P14" s="19"/>
      <c r="Q14" s="19"/>
      <c r="R14" s="24"/>
    </row>
    <row r="15" spans="1:18" x14ac:dyDescent="0.25">
      <c r="A15" s="3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36"/>
      <c r="M15" s="19"/>
      <c r="N15" s="19"/>
      <c r="O15" s="19"/>
      <c r="P15" s="19"/>
      <c r="Q15" s="19"/>
      <c r="R15" s="24"/>
    </row>
    <row r="16" spans="1:18" ht="15.75" x14ac:dyDescent="0.25">
      <c r="A16" s="364" t="s">
        <v>21</v>
      </c>
      <c r="B16" s="365"/>
      <c r="C16" s="365"/>
      <c r="D16" s="365"/>
      <c r="E16" s="366"/>
      <c r="F16" s="366"/>
      <c r="G16" s="366"/>
      <c r="H16" s="366"/>
      <c r="I16" s="366"/>
      <c r="J16" s="366"/>
      <c r="K16" s="366"/>
      <c r="L16" s="366"/>
      <c r="M16" s="19"/>
      <c r="N16" s="19"/>
      <c r="O16" s="19"/>
      <c r="P16" s="19"/>
      <c r="Q16" s="19"/>
      <c r="R16" s="24"/>
    </row>
    <row r="17" spans="1:18" ht="15.75" x14ac:dyDescent="0.25">
      <c r="A17" s="364" t="s">
        <v>22</v>
      </c>
      <c r="B17" s="365"/>
      <c r="C17" s="365"/>
      <c r="D17" s="365"/>
      <c r="E17" s="367"/>
      <c r="F17" s="367"/>
      <c r="G17" s="367"/>
      <c r="H17" s="367"/>
      <c r="I17" s="367"/>
      <c r="J17" s="367"/>
      <c r="K17" s="367"/>
      <c r="L17" s="367"/>
      <c r="M17" s="19"/>
      <c r="N17" s="19"/>
      <c r="O17" s="19"/>
      <c r="P17" s="19"/>
      <c r="Q17" s="19"/>
      <c r="R17" s="24"/>
    </row>
    <row r="18" spans="1:18" ht="15.75" x14ac:dyDescent="0.25">
      <c r="A18" s="364" t="s">
        <v>23</v>
      </c>
      <c r="B18" s="365"/>
      <c r="C18" s="365"/>
      <c r="D18" s="365"/>
      <c r="E18" s="367"/>
      <c r="F18" s="367"/>
      <c r="G18" s="367"/>
      <c r="H18" s="367"/>
      <c r="I18" s="367"/>
      <c r="J18" s="367"/>
      <c r="K18" s="367"/>
      <c r="L18" s="367"/>
      <c r="M18" s="19"/>
      <c r="N18" s="19"/>
      <c r="O18" s="19"/>
      <c r="P18" s="19"/>
      <c r="Q18" s="19"/>
      <c r="R18" s="24"/>
    </row>
    <row r="19" spans="1:18" ht="15.75" x14ac:dyDescent="0.25">
      <c r="A19" s="364" t="s">
        <v>24</v>
      </c>
      <c r="B19" s="365"/>
      <c r="C19" s="365"/>
      <c r="D19" s="365"/>
      <c r="E19" s="367"/>
      <c r="F19" s="367"/>
      <c r="G19" s="367"/>
      <c r="H19" s="367"/>
      <c r="I19" s="367"/>
      <c r="J19" s="367"/>
      <c r="K19" s="367"/>
      <c r="L19" s="367"/>
      <c r="M19" s="19"/>
      <c r="N19" s="19"/>
      <c r="O19" s="19"/>
      <c r="P19" s="19"/>
      <c r="Q19" s="19"/>
      <c r="R19" s="24"/>
    </row>
    <row r="20" spans="1:18" ht="15.75" x14ac:dyDescent="0.25">
      <c r="A20" s="364" t="s">
        <v>25</v>
      </c>
      <c r="B20" s="365"/>
      <c r="C20" s="365"/>
      <c r="D20" s="365"/>
      <c r="E20" s="367"/>
      <c r="F20" s="367"/>
      <c r="G20" s="367"/>
      <c r="H20" s="367"/>
      <c r="I20" s="367"/>
      <c r="J20" s="367"/>
      <c r="K20" s="367"/>
      <c r="L20" s="367"/>
      <c r="M20" s="19"/>
      <c r="N20" s="19"/>
      <c r="O20" s="19"/>
      <c r="P20" s="19"/>
      <c r="Q20" s="19"/>
      <c r="R20" s="24"/>
    </row>
    <row r="21" spans="1:18" ht="15.75" x14ac:dyDescent="0.25">
      <c r="A21" s="364" t="s">
        <v>26</v>
      </c>
      <c r="B21" s="365"/>
      <c r="C21" s="365"/>
      <c r="D21" s="365"/>
      <c r="E21" s="367"/>
      <c r="F21" s="367"/>
      <c r="G21" s="367"/>
      <c r="H21" s="367"/>
      <c r="I21" s="367"/>
      <c r="J21" s="367"/>
      <c r="K21" s="367"/>
      <c r="L21" s="367"/>
      <c r="M21" s="19"/>
      <c r="N21" s="19"/>
      <c r="O21" s="19"/>
      <c r="P21" s="19"/>
      <c r="Q21" s="19"/>
      <c r="R21" s="24"/>
    </row>
    <row r="22" spans="1:18" ht="15.75" x14ac:dyDescent="0.25">
      <c r="A22" s="364" t="s">
        <v>27</v>
      </c>
      <c r="B22" s="365"/>
      <c r="C22" s="365"/>
      <c r="D22" s="365"/>
      <c r="E22" s="367"/>
      <c r="F22" s="367"/>
      <c r="G22" s="367"/>
      <c r="H22" s="367"/>
      <c r="I22" s="367"/>
      <c r="J22" s="367"/>
      <c r="K22" s="367"/>
      <c r="L22" s="367"/>
      <c r="M22" s="19"/>
      <c r="N22" s="19"/>
      <c r="O22" s="19"/>
      <c r="P22" s="19"/>
      <c r="Q22" s="19"/>
      <c r="R22" s="24"/>
    </row>
    <row r="23" spans="1:18" x14ac:dyDescent="0.25">
      <c r="A23" s="37"/>
      <c r="B23" s="33"/>
      <c r="C23" s="33"/>
      <c r="D23" s="33"/>
      <c r="E23" s="38"/>
      <c r="F23" s="38"/>
      <c r="G23" s="38"/>
      <c r="H23" s="38"/>
      <c r="I23" s="38"/>
      <c r="J23" s="38"/>
      <c r="K23" s="38"/>
      <c r="L23" s="38"/>
      <c r="M23" s="33"/>
      <c r="N23" s="19"/>
      <c r="O23" s="19"/>
      <c r="P23" s="39"/>
      <c r="Q23" s="39"/>
      <c r="R23" s="24"/>
    </row>
    <row r="24" spans="1:18" x14ac:dyDescent="0.25">
      <c r="A24" s="40" t="s">
        <v>28</v>
      </c>
      <c r="B24" s="33"/>
      <c r="C24" s="33"/>
      <c r="D24" s="33"/>
      <c r="E24" s="33"/>
      <c r="F24" s="33"/>
      <c r="G24" s="33"/>
      <c r="H24" s="33"/>
      <c r="I24" s="33"/>
      <c r="J24" s="19"/>
      <c r="K24" s="19"/>
      <c r="L24" s="19"/>
      <c r="M24" s="19"/>
      <c r="N24" s="19"/>
      <c r="O24" s="19"/>
      <c r="P24" s="19"/>
      <c r="Q24" s="19"/>
      <c r="R24" s="24"/>
    </row>
    <row r="25" spans="1:18" x14ac:dyDescent="0.25">
      <c r="A25" s="370"/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2"/>
    </row>
    <row r="26" spans="1:18" x14ac:dyDescent="0.2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4"/>
    </row>
    <row r="27" spans="1:18" x14ac:dyDescent="0.25">
      <c r="A27" s="373" t="s">
        <v>29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5"/>
    </row>
    <row r="28" spans="1:18" x14ac:dyDescent="0.25">
      <c r="A28" s="376"/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8"/>
    </row>
    <row r="29" spans="1:18" x14ac:dyDescent="0.25">
      <c r="A29" s="379" t="s">
        <v>30</v>
      </c>
      <c r="B29" s="380"/>
      <c r="C29" s="380"/>
      <c r="D29" s="380"/>
      <c r="E29" s="380"/>
      <c r="F29" s="380"/>
      <c r="G29" s="380"/>
      <c r="H29" s="380"/>
      <c r="I29" s="380"/>
      <c r="J29" s="41"/>
      <c r="K29" s="380" t="s">
        <v>31</v>
      </c>
      <c r="L29" s="380"/>
      <c r="M29" s="380"/>
      <c r="N29" s="380"/>
      <c r="O29" s="380"/>
      <c r="P29" s="380"/>
      <c r="Q29" s="380"/>
      <c r="R29" s="383"/>
    </row>
    <row r="30" spans="1:18" x14ac:dyDescent="0.25">
      <c r="A30" s="381"/>
      <c r="B30" s="382"/>
      <c r="C30" s="382"/>
      <c r="D30" s="382"/>
      <c r="E30" s="382"/>
      <c r="F30" s="382"/>
      <c r="G30" s="382"/>
      <c r="H30" s="382"/>
      <c r="I30" s="382"/>
      <c r="J30" s="19"/>
      <c r="K30" s="382"/>
      <c r="L30" s="382"/>
      <c r="M30" s="382"/>
      <c r="N30" s="382"/>
      <c r="O30" s="382"/>
      <c r="P30" s="382"/>
      <c r="Q30" s="382"/>
      <c r="R30" s="384"/>
    </row>
    <row r="31" spans="1:18" x14ac:dyDescent="0.2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4"/>
    </row>
    <row r="32" spans="1:18" ht="17.25" x14ac:dyDescent="0.3">
      <c r="A32" s="385" t="s">
        <v>32</v>
      </c>
      <c r="B32" s="386"/>
      <c r="C32" s="386"/>
      <c r="D32" s="33"/>
      <c r="E32" s="387"/>
      <c r="F32" s="387"/>
      <c r="G32" s="387"/>
      <c r="H32" s="42"/>
      <c r="I32" s="43"/>
      <c r="J32" s="19"/>
      <c r="K32" s="44" t="s">
        <v>33</v>
      </c>
      <c r="L32" s="44"/>
      <c r="M32" s="44"/>
      <c r="N32" s="44"/>
      <c r="O32" s="19"/>
      <c r="P32" s="19"/>
      <c r="Q32" s="19"/>
      <c r="R32" s="24"/>
    </row>
    <row r="33" spans="1:18" ht="17.25" x14ac:dyDescent="0.3">
      <c r="A33" s="45"/>
      <c r="B33" s="46" t="s">
        <v>34</v>
      </c>
      <c r="C33" s="46"/>
      <c r="D33" s="46"/>
      <c r="E33" s="46"/>
      <c r="F33" s="46"/>
      <c r="G33" s="46"/>
      <c r="H33" s="20"/>
      <c r="I33" s="43"/>
      <c r="J33" s="20"/>
      <c r="K33" s="44" t="s">
        <v>35</v>
      </c>
      <c r="L33" s="44"/>
      <c r="M33" s="44"/>
      <c r="N33" s="44"/>
      <c r="O33" s="19"/>
      <c r="P33" s="19"/>
      <c r="Q33" s="33"/>
      <c r="R33" s="47"/>
    </row>
    <row r="34" spans="1:18" ht="17.25" x14ac:dyDescent="0.3">
      <c r="A34" s="45"/>
      <c r="B34" s="48" t="s">
        <v>36</v>
      </c>
      <c r="C34" s="49"/>
      <c r="D34" s="46"/>
      <c r="E34" s="46"/>
      <c r="F34" s="46"/>
      <c r="G34" s="46"/>
      <c r="H34" s="19"/>
      <c r="I34" s="19"/>
      <c r="J34" s="19"/>
      <c r="K34" s="44" t="s">
        <v>37</v>
      </c>
      <c r="L34" s="44"/>
      <c r="M34" s="44"/>
      <c r="N34" s="44"/>
      <c r="O34" s="19"/>
      <c r="P34" s="19"/>
      <c r="Q34" s="33"/>
      <c r="R34" s="47"/>
    </row>
    <row r="35" spans="1:18" ht="15.75" x14ac:dyDescent="0.25">
      <c r="A35" s="45"/>
      <c r="B35" s="46" t="s">
        <v>38</v>
      </c>
      <c r="C35" s="46"/>
      <c r="D35" s="46"/>
      <c r="E35" s="46"/>
      <c r="F35" s="46"/>
      <c r="G35" s="46"/>
      <c r="H35" s="19"/>
      <c r="I35" s="19"/>
      <c r="J35" s="19"/>
      <c r="K35" s="388" t="s">
        <v>39</v>
      </c>
      <c r="L35" s="388"/>
      <c r="M35" s="388"/>
      <c r="N35" s="389"/>
      <c r="O35" s="389"/>
      <c r="P35" s="50" t="s">
        <v>40</v>
      </c>
      <c r="Q35" s="390"/>
      <c r="R35" s="391"/>
    </row>
    <row r="36" spans="1:18" x14ac:dyDescent="0.25">
      <c r="A36" s="78"/>
      <c r="B36" s="46" t="s">
        <v>41</v>
      </c>
      <c r="C36" s="46"/>
      <c r="D36" s="46"/>
      <c r="E36" s="46"/>
      <c r="F36" s="46"/>
      <c r="G36" s="46"/>
      <c r="H36" s="33"/>
      <c r="I36" s="51"/>
      <c r="J36" s="51"/>
      <c r="K36" s="19"/>
      <c r="L36" s="392"/>
      <c r="M36" s="392"/>
      <c r="N36" s="393"/>
      <c r="O36" s="393"/>
      <c r="P36" s="393"/>
      <c r="Q36" s="33"/>
      <c r="R36" s="47"/>
    </row>
    <row r="37" spans="1:18" x14ac:dyDescent="0.25">
      <c r="A37" s="80"/>
      <c r="B37" s="46"/>
      <c r="C37" s="46"/>
      <c r="D37" s="46"/>
      <c r="E37" s="46"/>
      <c r="F37" s="46"/>
      <c r="G37" s="46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7"/>
    </row>
    <row r="38" spans="1:18" ht="15.75" x14ac:dyDescent="0.25">
      <c r="A38" s="80"/>
      <c r="B38" s="46"/>
      <c r="C38" s="46"/>
      <c r="D38" s="46"/>
      <c r="E38" s="46"/>
      <c r="F38" s="46"/>
      <c r="G38" s="46"/>
      <c r="H38" s="33"/>
      <c r="I38" s="33"/>
      <c r="J38" s="19"/>
      <c r="K38" s="368" t="s">
        <v>42</v>
      </c>
      <c r="L38" s="368"/>
      <c r="M38" s="368"/>
      <c r="N38" s="368"/>
      <c r="O38" s="368"/>
      <c r="P38" s="368"/>
      <c r="Q38" s="368"/>
      <c r="R38" s="369"/>
    </row>
    <row r="39" spans="1:18" ht="15.75" x14ac:dyDescent="0.25">
      <c r="A39" s="80"/>
      <c r="B39" s="46"/>
      <c r="C39" s="46"/>
      <c r="D39" s="46"/>
      <c r="E39" s="46"/>
      <c r="F39" s="46"/>
      <c r="G39" s="46"/>
      <c r="H39" s="33"/>
      <c r="I39" s="19"/>
      <c r="J39" s="19"/>
      <c r="K39" s="394" t="s">
        <v>43</v>
      </c>
      <c r="L39" s="394"/>
      <c r="M39" s="394"/>
      <c r="N39" s="387"/>
      <c r="O39" s="387"/>
      <c r="P39" s="50"/>
      <c r="Q39" s="395"/>
      <c r="R39" s="396"/>
    </row>
    <row r="40" spans="1:18" hidden="1" x14ac:dyDescent="0.25">
      <c r="A40" s="79"/>
      <c r="B40" s="46" t="s">
        <v>44</v>
      </c>
      <c r="C40" s="46"/>
      <c r="D40" s="46"/>
      <c r="E40" s="46"/>
      <c r="F40" s="46"/>
      <c r="G40" s="46"/>
      <c r="H40" s="33"/>
      <c r="I40" s="43"/>
      <c r="J40" s="54"/>
      <c r="K40" s="19"/>
      <c r="L40" s="19"/>
      <c r="M40" s="19"/>
      <c r="N40" s="19"/>
      <c r="O40" s="19"/>
      <c r="P40" s="19"/>
      <c r="Q40" s="19"/>
      <c r="R40" s="24"/>
    </row>
    <row r="41" spans="1:18" hidden="1" x14ac:dyDescent="0.25">
      <c r="A41" s="45"/>
      <c r="B41" s="46" t="s">
        <v>45</v>
      </c>
      <c r="C41" s="46"/>
      <c r="D41" s="46"/>
      <c r="E41" s="46"/>
      <c r="F41" s="46"/>
      <c r="G41" s="46"/>
      <c r="H41" s="33"/>
      <c r="I41" s="33"/>
      <c r="J41" s="33"/>
      <c r="K41" s="33"/>
      <c r="L41" s="33"/>
      <c r="M41" s="33"/>
      <c r="N41" s="33"/>
      <c r="O41" s="19"/>
      <c r="P41" s="19"/>
      <c r="Q41" s="19"/>
      <c r="R41" s="24"/>
    </row>
    <row r="42" spans="1:18" ht="15.75" hidden="1" x14ac:dyDescent="0.25">
      <c r="A42" s="45"/>
      <c r="B42" s="55" t="s">
        <v>46</v>
      </c>
      <c r="C42" s="56"/>
      <c r="D42" s="56"/>
      <c r="E42" s="56"/>
      <c r="F42" s="57"/>
      <c r="G42" s="57"/>
      <c r="H42" s="397"/>
      <c r="I42" s="397"/>
      <c r="J42" s="397"/>
      <c r="K42" s="397"/>
      <c r="L42" s="33"/>
      <c r="M42" s="33"/>
      <c r="N42" s="33"/>
      <c r="O42" s="33"/>
      <c r="P42" s="33"/>
      <c r="Q42" s="33"/>
      <c r="R42" s="47"/>
    </row>
    <row r="43" spans="1:18" ht="15.75" hidden="1" x14ac:dyDescent="0.25">
      <c r="A43" s="58"/>
      <c r="B43" s="59"/>
      <c r="C43" s="59"/>
      <c r="D43" s="59"/>
      <c r="E43" s="60"/>
      <c r="F43" s="60"/>
      <c r="G43" s="46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24"/>
    </row>
    <row r="44" spans="1:18" hidden="1" x14ac:dyDescent="0.25">
      <c r="A44" s="398" t="s">
        <v>47</v>
      </c>
      <c r="B44" s="399"/>
      <c r="C44" s="399"/>
      <c r="D44" s="397"/>
      <c r="E44" s="397"/>
      <c r="F44" s="397"/>
      <c r="G44" s="397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24"/>
    </row>
    <row r="45" spans="1:18" hidden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33"/>
      <c r="K45" s="33"/>
      <c r="L45" s="33"/>
      <c r="M45" s="33"/>
      <c r="N45" s="33"/>
      <c r="O45" s="33"/>
      <c r="P45" s="33"/>
      <c r="Q45" s="33"/>
      <c r="R45" s="24"/>
    </row>
    <row r="46" spans="1:18" hidden="1" x14ac:dyDescent="0.25">
      <c r="A46" s="403" t="s">
        <v>48</v>
      </c>
      <c r="B46" s="404"/>
      <c r="C46" s="404"/>
      <c r="D46" s="397"/>
      <c r="E46" s="397"/>
      <c r="F46" s="397"/>
      <c r="G46" s="61" t="s">
        <v>49</v>
      </c>
      <c r="H46" s="405">
        <f ca="1">TODAY()</f>
        <v>45587</v>
      </c>
      <c r="I46" s="405"/>
      <c r="J46" s="33"/>
      <c r="K46" s="33"/>
      <c r="L46" s="33"/>
      <c r="M46" s="33"/>
      <c r="N46" s="33"/>
      <c r="O46" s="33"/>
      <c r="P46" s="33"/>
      <c r="Q46" s="33"/>
      <c r="R46" s="24"/>
    </row>
    <row r="47" spans="1:18" hidden="1" x14ac:dyDescent="0.25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52"/>
      <c r="M47" s="52"/>
      <c r="N47" s="33"/>
      <c r="O47" s="33"/>
      <c r="P47" s="33"/>
      <c r="Q47" s="33"/>
      <c r="R47" s="24"/>
    </row>
    <row r="48" spans="1:18" hidden="1" x14ac:dyDescent="0.25">
      <c r="A48" s="406"/>
      <c r="B48" s="407"/>
      <c r="C48" s="407"/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  <c r="P48" s="407"/>
      <c r="Q48" s="407"/>
      <c r="R48" s="408"/>
    </row>
    <row r="49" spans="1:18" x14ac:dyDescent="0.25">
      <c r="A49" s="62" t="s">
        <v>50</v>
      </c>
      <c r="B49" s="63"/>
      <c r="C49" s="63"/>
      <c r="D49" s="63"/>
      <c r="E49" s="63"/>
      <c r="F49" s="63"/>
      <c r="G49" s="63"/>
      <c r="H49" s="63"/>
      <c r="I49" s="63"/>
      <c r="J49" s="33"/>
      <c r="K49" s="64" t="s">
        <v>51</v>
      </c>
      <c r="L49" s="65"/>
      <c r="M49" s="65"/>
      <c r="N49" s="65"/>
      <c r="O49" s="65"/>
      <c r="P49" s="33"/>
      <c r="Q49" s="33"/>
      <c r="R49" s="24"/>
    </row>
    <row r="50" spans="1:18" x14ac:dyDescent="0.25">
      <c r="A50" s="409"/>
      <c r="B50" s="410"/>
      <c r="C50" s="410"/>
      <c r="D50" s="410"/>
      <c r="E50" s="410"/>
      <c r="F50" s="410"/>
      <c r="G50" s="410"/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1"/>
    </row>
    <row r="51" spans="1:18" ht="15.75" x14ac:dyDescent="0.25">
      <c r="A51" s="422" t="s">
        <v>52</v>
      </c>
      <c r="B51" s="256"/>
      <c r="C51" s="257"/>
      <c r="D51" s="255" t="s">
        <v>53</v>
      </c>
      <c r="E51" s="256"/>
      <c r="F51" s="257"/>
      <c r="G51" s="255" t="s">
        <v>54</v>
      </c>
      <c r="H51" s="256"/>
      <c r="I51" s="257"/>
      <c r="J51" s="255" t="s">
        <v>55</v>
      </c>
      <c r="K51" s="256"/>
      <c r="L51" s="257"/>
      <c r="M51" s="255" t="s">
        <v>56</v>
      </c>
      <c r="N51" s="256"/>
      <c r="O51" s="257"/>
      <c r="P51" s="255" t="s">
        <v>57</v>
      </c>
      <c r="Q51" s="256"/>
      <c r="R51" s="412"/>
    </row>
    <row r="52" spans="1:18" ht="15.75" x14ac:dyDescent="0.25">
      <c r="A52" s="413"/>
      <c r="B52" s="414"/>
      <c r="C52" s="415"/>
      <c r="D52" s="400"/>
      <c r="E52" s="367"/>
      <c r="F52" s="401"/>
      <c r="G52" s="402" t="str">
        <f>LEFT($E$17,6)</f>
        <v/>
      </c>
      <c r="H52" s="367"/>
      <c r="I52" s="401"/>
      <c r="J52" s="416" t="s">
        <v>58</v>
      </c>
      <c r="K52" s="417"/>
      <c r="L52" s="418"/>
      <c r="M52" s="402"/>
      <c r="N52" s="367"/>
      <c r="O52" s="401"/>
      <c r="P52" s="419"/>
      <c r="Q52" s="420"/>
      <c r="R52" s="421"/>
    </row>
    <row r="53" spans="1:18" ht="15.75" x14ac:dyDescent="0.25">
      <c r="A53" s="413"/>
      <c r="B53" s="414"/>
      <c r="C53" s="415"/>
      <c r="D53" s="400"/>
      <c r="E53" s="367"/>
      <c r="F53" s="401"/>
      <c r="G53" s="402"/>
      <c r="H53" s="367"/>
      <c r="I53" s="401"/>
      <c r="J53" s="416" t="s">
        <v>58</v>
      </c>
      <c r="K53" s="417"/>
      <c r="L53" s="418"/>
      <c r="M53" s="402"/>
      <c r="N53" s="367"/>
      <c r="O53" s="401"/>
      <c r="P53" s="419"/>
      <c r="Q53" s="420"/>
      <c r="R53" s="421"/>
    </row>
    <row r="54" spans="1:18" ht="15.75" x14ac:dyDescent="0.25">
      <c r="A54" s="413"/>
      <c r="B54" s="414"/>
      <c r="C54" s="415"/>
      <c r="D54" s="400"/>
      <c r="E54" s="367"/>
      <c r="F54" s="401"/>
      <c r="G54" s="402"/>
      <c r="H54" s="367"/>
      <c r="I54" s="401"/>
      <c r="J54" s="416" t="s">
        <v>58</v>
      </c>
      <c r="K54" s="417"/>
      <c r="L54" s="418"/>
      <c r="M54" s="402"/>
      <c r="N54" s="367"/>
      <c r="O54" s="401"/>
      <c r="P54" s="419"/>
      <c r="Q54" s="420"/>
      <c r="R54" s="421"/>
    </row>
    <row r="55" spans="1:18" ht="15.75" x14ac:dyDescent="0.25">
      <c r="A55" s="413"/>
      <c r="B55" s="414"/>
      <c r="C55" s="415"/>
      <c r="D55" s="400"/>
      <c r="E55" s="367"/>
      <c r="F55" s="401"/>
      <c r="G55" s="402"/>
      <c r="H55" s="367"/>
      <c r="I55" s="401"/>
      <c r="J55" s="416" t="s">
        <v>58</v>
      </c>
      <c r="K55" s="417"/>
      <c r="L55" s="418"/>
      <c r="M55" s="402"/>
      <c r="N55" s="367"/>
      <c r="O55" s="401"/>
      <c r="P55" s="419"/>
      <c r="Q55" s="420"/>
      <c r="R55" s="421"/>
    </row>
    <row r="56" spans="1:18" x14ac:dyDescent="0.25">
      <c r="A56" s="37"/>
      <c r="B56" s="33"/>
      <c r="C56" s="33"/>
      <c r="D56" s="33"/>
      <c r="E56" s="33"/>
      <c r="F56" s="33"/>
      <c r="G56" s="33"/>
      <c r="H56" s="33"/>
      <c r="I56" s="33"/>
      <c r="J56" s="19"/>
      <c r="K56" s="19"/>
      <c r="L56" s="19"/>
      <c r="M56" s="426" t="s">
        <v>59</v>
      </c>
      <c r="N56" s="427"/>
      <c r="O56" s="428"/>
      <c r="P56" s="19"/>
      <c r="Q56" s="19"/>
      <c r="R56" s="24"/>
    </row>
    <row r="57" spans="1:18" x14ac:dyDescent="0.25">
      <c r="A57" s="37"/>
      <c r="B57" s="33"/>
      <c r="C57" s="33"/>
      <c r="D57" s="33"/>
      <c r="E57" s="33"/>
      <c r="F57" s="33"/>
      <c r="G57" s="33"/>
      <c r="H57" s="33"/>
      <c r="I57" s="33"/>
      <c r="J57" s="19"/>
      <c r="K57" s="19"/>
      <c r="L57" s="19"/>
      <c r="M57" s="429"/>
      <c r="N57" s="430"/>
      <c r="O57" s="431"/>
      <c r="P57" s="19"/>
      <c r="Q57" s="19"/>
      <c r="R57" s="24"/>
    </row>
    <row r="58" spans="1:18" x14ac:dyDescent="0.25">
      <c r="A58" s="37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19"/>
      <c r="Q58" s="19"/>
      <c r="R58" s="24"/>
    </row>
    <row r="59" spans="1:18" ht="18" x14ac:dyDescent="0.25">
      <c r="A59" s="432" t="s">
        <v>60</v>
      </c>
      <c r="B59" s="433"/>
      <c r="C59" s="433"/>
      <c r="D59" s="433"/>
      <c r="E59" s="433"/>
      <c r="F59" s="433"/>
      <c r="G59" s="433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7"/>
    </row>
    <row r="60" spans="1:18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4"/>
    </row>
    <row r="61" spans="1:18" ht="15.75" x14ac:dyDescent="0.25">
      <c r="A61" s="423" t="s">
        <v>61</v>
      </c>
      <c r="B61" s="233"/>
      <c r="C61" s="424"/>
      <c r="D61" s="424"/>
      <c r="E61" s="235" t="s">
        <v>62</v>
      </c>
      <c r="F61" s="235"/>
      <c r="G61" s="69"/>
      <c r="H61" s="69"/>
      <c r="I61" s="69"/>
      <c r="J61" s="69"/>
      <c r="K61" s="69"/>
      <c r="L61" s="69"/>
      <c r="M61" s="70"/>
      <c r="N61" s="50" t="s">
        <v>40</v>
      </c>
      <c r="O61" s="68"/>
      <c r="P61" s="53"/>
      <c r="Q61" s="53"/>
      <c r="R61" s="47"/>
    </row>
    <row r="62" spans="1:18" x14ac:dyDescent="0.25">
      <c r="A62" s="71"/>
      <c r="B62" s="72"/>
      <c r="C62" s="72"/>
      <c r="D62" s="72"/>
      <c r="E62" s="72"/>
      <c r="F62" s="72"/>
      <c r="G62" s="72"/>
      <c r="H62" s="72"/>
      <c r="I62" s="72"/>
      <c r="J62" s="19"/>
      <c r="K62" s="19"/>
      <c r="L62" s="19"/>
      <c r="M62" s="19"/>
      <c r="N62" s="19"/>
      <c r="O62" s="73"/>
      <c r="P62" s="19"/>
      <c r="Q62" s="19"/>
      <c r="R62" s="24"/>
    </row>
    <row r="63" spans="1:18" ht="15.75" x14ac:dyDescent="0.25">
      <c r="A63" s="423" t="s">
        <v>61</v>
      </c>
      <c r="B63" s="233"/>
      <c r="C63" s="424"/>
      <c r="D63" s="424"/>
      <c r="E63" s="235" t="s">
        <v>62</v>
      </c>
      <c r="F63" s="235"/>
      <c r="G63" s="69"/>
      <c r="H63" s="69"/>
      <c r="I63" s="69"/>
      <c r="J63" s="69"/>
      <c r="K63" s="69"/>
      <c r="L63" s="69"/>
      <c r="M63" s="70"/>
      <c r="N63" s="50" t="s">
        <v>40</v>
      </c>
      <c r="O63" s="68"/>
      <c r="P63" s="53"/>
      <c r="Q63" s="53"/>
      <c r="R63" s="47"/>
    </row>
    <row r="64" spans="1:18" ht="15" customHeight="1" x14ac:dyDescent="0.25">
      <c r="A64" s="71"/>
      <c r="B64" s="72"/>
      <c r="C64" s="72"/>
      <c r="D64" s="72"/>
      <c r="E64" s="72"/>
      <c r="F64" s="72"/>
      <c r="G64" s="72"/>
      <c r="H64" s="72"/>
      <c r="I64" s="72"/>
      <c r="J64" s="19"/>
      <c r="K64" s="19"/>
      <c r="L64" s="19"/>
      <c r="M64" s="19"/>
      <c r="N64" s="19"/>
      <c r="O64" s="73"/>
      <c r="P64" s="19"/>
      <c r="Q64" s="19"/>
      <c r="R64" s="24"/>
    </row>
    <row r="65" spans="1:18" ht="15.75" x14ac:dyDescent="0.25">
      <c r="A65" s="423" t="s">
        <v>61</v>
      </c>
      <c r="B65" s="233"/>
      <c r="C65" s="424"/>
      <c r="D65" s="424"/>
      <c r="E65" s="235" t="s">
        <v>62</v>
      </c>
      <c r="F65" s="235"/>
      <c r="G65" s="69"/>
      <c r="H65" s="69"/>
      <c r="I65" s="69"/>
      <c r="J65" s="69"/>
      <c r="K65" s="69"/>
      <c r="L65" s="69"/>
      <c r="M65" s="70"/>
      <c r="N65" s="50" t="s">
        <v>40</v>
      </c>
      <c r="O65" s="68"/>
      <c r="P65" s="53"/>
      <c r="Q65" s="53"/>
      <c r="R65" s="24"/>
    </row>
    <row r="66" spans="1:18" x14ac:dyDescent="0.25">
      <c r="A66" s="18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24"/>
    </row>
    <row r="67" spans="1:18" ht="15.75" thickBot="1" x14ac:dyDescent="0.3">
      <c r="A67" s="74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342" t="s">
        <v>63</v>
      </c>
      <c r="Q67" s="342"/>
      <c r="R67" s="425"/>
    </row>
  </sheetData>
  <mergeCells count="90">
    <mergeCell ref="P67:R67"/>
    <mergeCell ref="M56:O57"/>
    <mergeCell ref="A59:G59"/>
    <mergeCell ref="A61:B61"/>
    <mergeCell ref="C61:D61"/>
    <mergeCell ref="E61:F61"/>
    <mergeCell ref="A63:B63"/>
    <mergeCell ref="C63:D63"/>
    <mergeCell ref="E63:F63"/>
    <mergeCell ref="P53:R53"/>
    <mergeCell ref="A53:C53"/>
    <mergeCell ref="A65:B65"/>
    <mergeCell ref="C65:D65"/>
    <mergeCell ref="E65:F65"/>
    <mergeCell ref="P55:R55"/>
    <mergeCell ref="A54:C54"/>
    <mergeCell ref="D54:F54"/>
    <mergeCell ref="G54:I54"/>
    <mergeCell ref="J54:L54"/>
    <mergeCell ref="M54:O54"/>
    <mergeCell ref="P54:R54"/>
    <mergeCell ref="A55:C55"/>
    <mergeCell ref="D55:F55"/>
    <mergeCell ref="G55:I55"/>
    <mergeCell ref="J55:L55"/>
    <mergeCell ref="M55:O55"/>
    <mergeCell ref="G51:I51"/>
    <mergeCell ref="J51:L51"/>
    <mergeCell ref="M51:O51"/>
    <mergeCell ref="J53:L53"/>
    <mergeCell ref="M53:O53"/>
    <mergeCell ref="D53:F53"/>
    <mergeCell ref="G53:I53"/>
    <mergeCell ref="A46:C46"/>
    <mergeCell ref="D46:F46"/>
    <mergeCell ref="H46:I46"/>
    <mergeCell ref="A48:R48"/>
    <mergeCell ref="A50:R50"/>
    <mergeCell ref="P51:R51"/>
    <mergeCell ref="A52:C52"/>
    <mergeCell ref="D52:F52"/>
    <mergeCell ref="G52:I52"/>
    <mergeCell ref="J52:L52"/>
    <mergeCell ref="M52:O52"/>
    <mergeCell ref="P52:R52"/>
    <mergeCell ref="A51:C51"/>
    <mergeCell ref="D51:F51"/>
    <mergeCell ref="K39:M39"/>
    <mergeCell ref="N39:O39"/>
    <mergeCell ref="Q39:R39"/>
    <mergeCell ref="H42:K42"/>
    <mergeCell ref="A44:C44"/>
    <mergeCell ref="D44:G44"/>
    <mergeCell ref="K38:R38"/>
    <mergeCell ref="A25:R25"/>
    <mergeCell ref="A27:R27"/>
    <mergeCell ref="A28:R28"/>
    <mergeCell ref="A29:I30"/>
    <mergeCell ref="K29:R30"/>
    <mergeCell ref="A32:C32"/>
    <mergeCell ref="E32:G32"/>
    <mergeCell ref="K35:M35"/>
    <mergeCell ref="N35:O35"/>
    <mergeCell ref="Q35:R35"/>
    <mergeCell ref="L36:M36"/>
    <mergeCell ref="N36:P36"/>
    <mergeCell ref="A20:D20"/>
    <mergeCell ref="E20:L20"/>
    <mergeCell ref="A21:D21"/>
    <mergeCell ref="E21:L21"/>
    <mergeCell ref="A22:D22"/>
    <mergeCell ref="E22:L22"/>
    <mergeCell ref="A17:D17"/>
    <mergeCell ref="E17:L17"/>
    <mergeCell ref="A18:D18"/>
    <mergeCell ref="E18:L18"/>
    <mergeCell ref="A19:D19"/>
    <mergeCell ref="E19:L19"/>
    <mergeCell ref="D13:I13"/>
    <mergeCell ref="K13:L13"/>
    <mergeCell ref="M13:N13"/>
    <mergeCell ref="Q13:R13"/>
    <mergeCell ref="A16:D16"/>
    <mergeCell ref="E16:L16"/>
    <mergeCell ref="A5:R5"/>
    <mergeCell ref="A6:R6"/>
    <mergeCell ref="A8:D8"/>
    <mergeCell ref="E8:J8"/>
    <mergeCell ref="K8:M8"/>
    <mergeCell ref="N8:R8"/>
  </mergeCells>
  <dataValidations count="1">
    <dataValidation type="list" allowBlank="1" showInputMessage="1" showErrorMessage="1" sqref="E17:L17" xr:uid="{FD1B6CC8-8AAF-462E-924D-D06B069D2457}">
      <formula1>#REF!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14</xdr:col>
                    <xdr:colOff>390525</xdr:colOff>
                    <xdr:row>0</xdr:row>
                    <xdr:rowOff>133350</xdr:rowOff>
                  </from>
                  <to>
                    <xdr:col>15</xdr:col>
                    <xdr:colOff>514350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0</xdr:row>
                    <xdr:rowOff>142875</xdr:rowOff>
                  </from>
                  <to>
                    <xdr:col>13</xdr:col>
                    <xdr:colOff>257175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8</xdr:col>
                    <xdr:colOff>409575</xdr:colOff>
                    <xdr:row>0</xdr:row>
                    <xdr:rowOff>142875</xdr:rowOff>
                  </from>
                  <to>
                    <xdr:col>10</xdr:col>
                    <xdr:colOff>57150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133350</xdr:rowOff>
                  </from>
                  <to>
                    <xdr:col>2</xdr:col>
                    <xdr:colOff>581025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AE55467-B979-4D6D-AED9-42CBB19D657F}">
          <x14:formula1>
            <xm:f>LEGEND!$A$9:$A$11</xm:f>
          </x14:formula1>
          <xm:sqref>A52:C55</xm:sqref>
        </x14:dataValidation>
        <x14:dataValidation type="list" allowBlank="1" showInputMessage="1" showErrorMessage="1" xr:uid="{675DF746-C94F-4C66-8ABB-6AFBBE216359}">
          <x14:formula1>
            <xm:f>LEGEND!$A$3:$A$5</xm:f>
          </x14:formula1>
          <xm:sqref>D52:F55</xm:sqref>
        </x14:dataValidation>
        <x14:dataValidation type="list" allowBlank="1" showInputMessage="1" showErrorMessage="1" xr:uid="{BC3A49C3-6337-402D-9B7D-978F3B2B4572}">
          <x14:formula1>
            <xm:f>LEGEND!$A$22:$A$57</xm:f>
          </x14:formula1>
          <xm:sqref>M52:O55</xm:sqref>
        </x14:dataValidation>
        <x14:dataValidation type="list" allowBlank="1" showInputMessage="1" showErrorMessage="1" xr:uid="{819DB250-6248-4A40-B36B-DF224F8E3CC5}">
          <x14:formula1>
            <xm:f>LEGEND!$A$82:$A$83</xm:f>
          </x14:formula1>
          <xm:sqref>C61:D61 C63:D63 C65:D65</xm:sqref>
        </x14:dataValidation>
        <x14:dataValidation type="list" allowBlank="1" showInputMessage="1" showErrorMessage="1" xr:uid="{C9A16208-0AE5-4E8B-BB61-EB4C988976EE}">
          <x14:formula1>
            <xm:f>LEGEND!$A$70:$A$77</xm:f>
          </x14:formula1>
          <xm:sqref>E8:J8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4E72-4C3C-4C1C-A4A8-AEDAE1AE0877}">
  <sheetPr codeName="Sheet4">
    <tabColor rgb="FFFF0000"/>
  </sheetPr>
  <dimension ref="A1:A1114"/>
  <sheetViews>
    <sheetView topLeftCell="A79" workbookViewId="0">
      <selection activeCell="A94" sqref="A94"/>
    </sheetView>
  </sheetViews>
  <sheetFormatPr defaultRowHeight="15" x14ac:dyDescent="0.25"/>
  <cols>
    <col min="1" max="1" width="72" customWidth="1"/>
  </cols>
  <sheetData>
    <row r="1" spans="1:1" ht="15.75" x14ac:dyDescent="0.25">
      <c r="A1" s="90" t="s">
        <v>418</v>
      </c>
    </row>
    <row r="3" spans="1:1" x14ac:dyDescent="0.25">
      <c r="A3" s="87" t="s">
        <v>64</v>
      </c>
    </row>
    <row r="4" spans="1:1" x14ac:dyDescent="0.25">
      <c r="A4" s="87" t="s">
        <v>65</v>
      </c>
    </row>
    <row r="5" spans="1:1" x14ac:dyDescent="0.25">
      <c r="A5" s="87" t="s">
        <v>66</v>
      </c>
    </row>
    <row r="6" spans="1:1" x14ac:dyDescent="0.25">
      <c r="A6" s="87"/>
    </row>
    <row r="7" spans="1:1" ht="15.75" x14ac:dyDescent="0.25">
      <c r="A7" s="91" t="s">
        <v>417</v>
      </c>
    </row>
    <row r="8" spans="1:1" x14ac:dyDescent="0.25">
      <c r="A8" s="88"/>
    </row>
    <row r="9" spans="1:1" x14ac:dyDescent="0.25">
      <c r="A9" s="88" t="s">
        <v>67</v>
      </c>
    </row>
    <row r="10" spans="1:1" x14ac:dyDescent="0.25">
      <c r="A10" s="88" t="s">
        <v>68</v>
      </c>
    </row>
    <row r="11" spans="1:1" x14ac:dyDescent="0.25">
      <c r="A11" s="88" t="s">
        <v>69</v>
      </c>
    </row>
    <row r="12" spans="1:1" x14ac:dyDescent="0.25">
      <c r="A12" s="88"/>
    </row>
    <row r="13" spans="1:1" ht="15.75" x14ac:dyDescent="0.25">
      <c r="A13" s="91" t="s">
        <v>515</v>
      </c>
    </row>
    <row r="14" spans="1:1" x14ac:dyDescent="0.25">
      <c r="A14" s="89"/>
    </row>
    <row r="15" spans="1:1" x14ac:dyDescent="0.25">
      <c r="A15" s="88" t="s">
        <v>411</v>
      </c>
    </row>
    <row r="16" spans="1:1" x14ac:dyDescent="0.25">
      <c r="A16" s="88" t="s">
        <v>516</v>
      </c>
    </row>
    <row r="17" spans="1:1" x14ac:dyDescent="0.25">
      <c r="A17" s="88" t="s">
        <v>517</v>
      </c>
    </row>
    <row r="18" spans="1:1" x14ac:dyDescent="0.25">
      <c r="A18" s="88"/>
    </row>
    <row r="19" spans="1:1" x14ac:dyDescent="0.25">
      <c r="A19" s="76"/>
    </row>
    <row r="20" spans="1:1" ht="15.75" x14ac:dyDescent="0.25">
      <c r="A20" s="91" t="s">
        <v>419</v>
      </c>
    </row>
    <row r="21" spans="1:1" x14ac:dyDescent="0.25">
      <c r="A21" s="76"/>
    </row>
    <row r="22" spans="1:1" x14ac:dyDescent="0.25">
      <c r="A22" s="77" t="s">
        <v>70</v>
      </c>
    </row>
    <row r="23" spans="1:1" x14ac:dyDescent="0.25">
      <c r="A23" s="77" t="s">
        <v>413</v>
      </c>
    </row>
    <row r="24" spans="1:1" x14ac:dyDescent="0.25">
      <c r="A24" s="77" t="s">
        <v>71</v>
      </c>
    </row>
    <row r="25" spans="1:1" x14ac:dyDescent="0.25">
      <c r="A25" s="77" t="s">
        <v>72</v>
      </c>
    </row>
    <row r="26" spans="1:1" x14ac:dyDescent="0.25">
      <c r="A26" s="77" t="s">
        <v>73</v>
      </c>
    </row>
    <row r="27" spans="1:1" x14ac:dyDescent="0.25">
      <c r="A27" s="77" t="s">
        <v>74</v>
      </c>
    </row>
    <row r="28" spans="1:1" x14ac:dyDescent="0.25">
      <c r="A28" s="77" t="s">
        <v>75</v>
      </c>
    </row>
    <row r="29" spans="1:1" x14ac:dyDescent="0.25">
      <c r="A29" s="77" t="s">
        <v>76</v>
      </c>
    </row>
    <row r="30" spans="1:1" x14ac:dyDescent="0.25">
      <c r="A30" s="77" t="s">
        <v>77</v>
      </c>
    </row>
    <row r="31" spans="1:1" x14ac:dyDescent="0.25">
      <c r="A31" s="77" t="s">
        <v>78</v>
      </c>
    </row>
    <row r="32" spans="1:1" x14ac:dyDescent="0.25">
      <c r="A32" s="77" t="s">
        <v>79</v>
      </c>
    </row>
    <row r="33" spans="1:1" x14ac:dyDescent="0.25">
      <c r="A33" s="77" t="s">
        <v>80</v>
      </c>
    </row>
    <row r="34" spans="1:1" x14ac:dyDescent="0.25">
      <c r="A34" s="77" t="s">
        <v>81</v>
      </c>
    </row>
    <row r="35" spans="1:1" x14ac:dyDescent="0.25">
      <c r="A35" s="77" t="s">
        <v>82</v>
      </c>
    </row>
    <row r="36" spans="1:1" x14ac:dyDescent="0.25">
      <c r="A36" s="77" t="s">
        <v>83</v>
      </c>
    </row>
    <row r="37" spans="1:1" x14ac:dyDescent="0.25">
      <c r="A37" s="77" t="s">
        <v>84</v>
      </c>
    </row>
    <row r="38" spans="1:1" x14ac:dyDescent="0.25">
      <c r="A38" s="77" t="s">
        <v>525</v>
      </c>
    </row>
    <row r="39" spans="1:1" x14ac:dyDescent="0.25">
      <c r="A39" s="77" t="s">
        <v>85</v>
      </c>
    </row>
    <row r="40" spans="1:1" x14ac:dyDescent="0.25">
      <c r="A40" s="77" t="s">
        <v>86</v>
      </c>
    </row>
    <row r="41" spans="1:1" x14ac:dyDescent="0.25">
      <c r="A41" s="77" t="s">
        <v>87</v>
      </c>
    </row>
    <row r="42" spans="1:1" x14ac:dyDescent="0.25">
      <c r="A42" s="77" t="s">
        <v>88</v>
      </c>
    </row>
    <row r="43" spans="1:1" x14ac:dyDescent="0.25">
      <c r="A43" s="77" t="s">
        <v>89</v>
      </c>
    </row>
    <row r="44" spans="1:1" x14ac:dyDescent="0.25">
      <c r="A44" s="77" t="s">
        <v>90</v>
      </c>
    </row>
    <row r="45" spans="1:1" x14ac:dyDescent="0.25">
      <c r="A45" s="77" t="s">
        <v>91</v>
      </c>
    </row>
    <row r="46" spans="1:1" x14ac:dyDescent="0.25">
      <c r="A46" s="77" t="s">
        <v>92</v>
      </c>
    </row>
    <row r="47" spans="1:1" x14ac:dyDescent="0.25">
      <c r="A47" s="77" t="s">
        <v>93</v>
      </c>
    </row>
    <row r="48" spans="1:1" x14ac:dyDescent="0.25">
      <c r="A48" s="77" t="s">
        <v>94</v>
      </c>
    </row>
    <row r="49" spans="1:1" x14ac:dyDescent="0.25">
      <c r="A49" s="77" t="s">
        <v>95</v>
      </c>
    </row>
    <row r="50" spans="1:1" x14ac:dyDescent="0.25">
      <c r="A50" s="77" t="s">
        <v>96</v>
      </c>
    </row>
    <row r="51" spans="1:1" x14ac:dyDescent="0.25">
      <c r="A51" s="77" t="s">
        <v>97</v>
      </c>
    </row>
    <row r="52" spans="1:1" x14ac:dyDescent="0.25">
      <c r="A52" s="77" t="s">
        <v>98</v>
      </c>
    </row>
    <row r="53" spans="1:1" x14ac:dyDescent="0.25">
      <c r="A53" s="77" t="s">
        <v>414</v>
      </c>
    </row>
    <row r="54" spans="1:1" x14ac:dyDescent="0.25">
      <c r="A54" s="77" t="s">
        <v>99</v>
      </c>
    </row>
    <row r="55" spans="1:1" x14ac:dyDescent="0.25">
      <c r="A55" s="77" t="s">
        <v>100</v>
      </c>
    </row>
    <row r="56" spans="1:1" x14ac:dyDescent="0.25">
      <c r="A56" s="77" t="s">
        <v>415</v>
      </c>
    </row>
    <row r="57" spans="1:1" x14ac:dyDescent="0.25">
      <c r="A57" s="77" t="s">
        <v>416</v>
      </c>
    </row>
    <row r="59" spans="1:1" ht="15.75" x14ac:dyDescent="0.25">
      <c r="A59" s="90" t="s">
        <v>542</v>
      </c>
    </row>
    <row r="61" spans="1:1" x14ac:dyDescent="0.25">
      <c r="A61" s="7" t="s">
        <v>530</v>
      </c>
    </row>
    <row r="62" spans="1:1" x14ac:dyDescent="0.25">
      <c r="A62" s="7" t="s">
        <v>554</v>
      </c>
    </row>
    <row r="63" spans="1:1" x14ac:dyDescent="0.25">
      <c r="A63" s="7" t="s">
        <v>533</v>
      </c>
    </row>
    <row r="64" spans="1:1" x14ac:dyDescent="0.25">
      <c r="A64" s="7" t="s">
        <v>534</v>
      </c>
    </row>
    <row r="65" spans="1:1" x14ac:dyDescent="0.25">
      <c r="A65" s="7" t="s">
        <v>528</v>
      </c>
    </row>
    <row r="66" spans="1:1" x14ac:dyDescent="0.25">
      <c r="A66" s="7" t="s">
        <v>527</v>
      </c>
    </row>
    <row r="68" spans="1:1" ht="15.75" x14ac:dyDescent="0.25">
      <c r="A68" s="90" t="s">
        <v>524</v>
      </c>
    </row>
    <row r="70" spans="1:1" ht="15.75" x14ac:dyDescent="0.25">
      <c r="A70" s="86" t="s">
        <v>530</v>
      </c>
    </row>
    <row r="71" spans="1:1" ht="15.75" x14ac:dyDescent="0.25">
      <c r="A71" s="86" t="s">
        <v>529</v>
      </c>
    </row>
    <row r="72" spans="1:1" ht="15.75" x14ac:dyDescent="0.25">
      <c r="A72" s="86" t="s">
        <v>554</v>
      </c>
    </row>
    <row r="73" spans="1:1" ht="15.75" x14ac:dyDescent="0.25">
      <c r="A73" s="86" t="s">
        <v>531</v>
      </c>
    </row>
    <row r="74" spans="1:1" ht="15.75" x14ac:dyDescent="0.25">
      <c r="A74" s="86" t="s">
        <v>528</v>
      </c>
    </row>
    <row r="75" spans="1:1" ht="15.75" x14ac:dyDescent="0.25">
      <c r="A75" s="86"/>
    </row>
    <row r="76" spans="1:1" ht="15.75" x14ac:dyDescent="0.25">
      <c r="A76" s="86" t="s">
        <v>526</v>
      </c>
    </row>
    <row r="77" spans="1:1" ht="15.75" x14ac:dyDescent="0.25">
      <c r="A77" s="86" t="s">
        <v>527</v>
      </c>
    </row>
    <row r="79" spans="1:1" ht="15.75" x14ac:dyDescent="0.25">
      <c r="A79" s="86"/>
    </row>
    <row r="80" spans="1:1" ht="15.75" x14ac:dyDescent="0.25">
      <c r="A80" s="90" t="s">
        <v>420</v>
      </c>
    </row>
    <row r="81" spans="1:1" ht="15.75" x14ac:dyDescent="0.25">
      <c r="A81" s="90"/>
    </row>
    <row r="82" spans="1:1" x14ac:dyDescent="0.25">
      <c r="A82" s="7" t="s">
        <v>425</v>
      </c>
    </row>
    <row r="83" spans="1:1" x14ac:dyDescent="0.25">
      <c r="A83" s="7" t="s">
        <v>421</v>
      </c>
    </row>
    <row r="84" spans="1:1" x14ac:dyDescent="0.25">
      <c r="A84" s="7" t="s">
        <v>429</v>
      </c>
    </row>
    <row r="85" spans="1:1" x14ac:dyDescent="0.25">
      <c r="A85" s="7" t="s">
        <v>422</v>
      </c>
    </row>
    <row r="86" spans="1:1" x14ac:dyDescent="0.25">
      <c r="A86" s="7" t="s">
        <v>423</v>
      </c>
    </row>
    <row r="87" spans="1:1" x14ac:dyDescent="0.25">
      <c r="A87" s="7" t="s">
        <v>430</v>
      </c>
    </row>
    <row r="88" spans="1:1" x14ac:dyDescent="0.25">
      <c r="A88" s="7" t="s">
        <v>428</v>
      </c>
    </row>
    <row r="89" spans="1:1" x14ac:dyDescent="0.25">
      <c r="A89" s="7" t="s">
        <v>427</v>
      </c>
    </row>
    <row r="90" spans="1:1" x14ac:dyDescent="0.25">
      <c r="A90" s="7" t="s">
        <v>424</v>
      </c>
    </row>
    <row r="91" spans="1:1" x14ac:dyDescent="0.25">
      <c r="A91" s="7" t="s">
        <v>570</v>
      </c>
    </row>
    <row r="92" spans="1:1" x14ac:dyDescent="0.25">
      <c r="A92" s="7" t="s">
        <v>426</v>
      </c>
    </row>
    <row r="93" spans="1:1" x14ac:dyDescent="0.25">
      <c r="A93" s="7" t="s">
        <v>543</v>
      </c>
    </row>
    <row r="95" spans="1:1" ht="15.75" x14ac:dyDescent="0.25">
      <c r="A95" s="90" t="s">
        <v>1189</v>
      </c>
    </row>
    <row r="97" spans="1:1" x14ac:dyDescent="0.25">
      <c r="A97" s="7" t="s">
        <v>574</v>
      </c>
    </row>
    <row r="98" spans="1:1" x14ac:dyDescent="0.25">
      <c r="A98" s="7" t="s">
        <v>575</v>
      </c>
    </row>
    <row r="99" spans="1:1" x14ac:dyDescent="0.25">
      <c r="A99" s="7" t="s">
        <v>576</v>
      </c>
    </row>
    <row r="100" spans="1:1" x14ac:dyDescent="0.25">
      <c r="A100" s="7" t="s">
        <v>577</v>
      </c>
    </row>
    <row r="101" spans="1:1" x14ac:dyDescent="0.25">
      <c r="A101" s="7" t="s">
        <v>578</v>
      </c>
    </row>
    <row r="102" spans="1:1" x14ac:dyDescent="0.25">
      <c r="A102" s="7" t="s">
        <v>579</v>
      </c>
    </row>
    <row r="103" spans="1:1" x14ac:dyDescent="0.25">
      <c r="A103" s="7" t="s">
        <v>580</v>
      </c>
    </row>
    <row r="104" spans="1:1" x14ac:dyDescent="0.25">
      <c r="A104" s="7" t="s">
        <v>581</v>
      </c>
    </row>
    <row r="105" spans="1:1" x14ac:dyDescent="0.25">
      <c r="A105" s="7" t="s">
        <v>582</v>
      </c>
    </row>
    <row r="106" spans="1:1" x14ac:dyDescent="0.25">
      <c r="A106" s="7" t="s">
        <v>583</v>
      </c>
    </row>
    <row r="107" spans="1:1" x14ac:dyDescent="0.25">
      <c r="A107" s="7" t="s">
        <v>584</v>
      </c>
    </row>
    <row r="108" spans="1:1" x14ac:dyDescent="0.25">
      <c r="A108" s="7" t="s">
        <v>585</v>
      </c>
    </row>
    <row r="109" spans="1:1" x14ac:dyDescent="0.25">
      <c r="A109" s="7" t="s">
        <v>586</v>
      </c>
    </row>
    <row r="110" spans="1:1" x14ac:dyDescent="0.25">
      <c r="A110" s="7" t="s">
        <v>587</v>
      </c>
    </row>
    <row r="111" spans="1:1" x14ac:dyDescent="0.25">
      <c r="A111" s="7" t="s">
        <v>588</v>
      </c>
    </row>
    <row r="112" spans="1:1" x14ac:dyDescent="0.25">
      <c r="A112" s="7" t="s">
        <v>589</v>
      </c>
    </row>
    <row r="113" spans="1:1" x14ac:dyDescent="0.25">
      <c r="A113" s="7" t="s">
        <v>590</v>
      </c>
    </row>
    <row r="114" spans="1:1" x14ac:dyDescent="0.25">
      <c r="A114" s="7" t="s">
        <v>591</v>
      </c>
    </row>
    <row r="115" spans="1:1" x14ac:dyDescent="0.25">
      <c r="A115" s="7" t="s">
        <v>592</v>
      </c>
    </row>
    <row r="116" spans="1:1" x14ac:dyDescent="0.25">
      <c r="A116" s="7" t="s">
        <v>593</v>
      </c>
    </row>
    <row r="117" spans="1:1" x14ac:dyDescent="0.25">
      <c r="A117" s="7" t="s">
        <v>594</v>
      </c>
    </row>
    <row r="118" spans="1:1" x14ac:dyDescent="0.25">
      <c r="A118" s="7" t="s">
        <v>595</v>
      </c>
    </row>
    <row r="119" spans="1:1" x14ac:dyDescent="0.25">
      <c r="A119" s="7" t="s">
        <v>596</v>
      </c>
    </row>
    <row r="120" spans="1:1" x14ac:dyDescent="0.25">
      <c r="A120" s="7" t="s">
        <v>597</v>
      </c>
    </row>
    <row r="121" spans="1:1" x14ac:dyDescent="0.25">
      <c r="A121" s="7" t="s">
        <v>598</v>
      </c>
    </row>
    <row r="122" spans="1:1" x14ac:dyDescent="0.25">
      <c r="A122" s="7" t="s">
        <v>599</v>
      </c>
    </row>
    <row r="123" spans="1:1" x14ac:dyDescent="0.25">
      <c r="A123" s="7" t="s">
        <v>600</v>
      </c>
    </row>
    <row r="124" spans="1:1" x14ac:dyDescent="0.25">
      <c r="A124" s="7" t="s">
        <v>601</v>
      </c>
    </row>
    <row r="125" spans="1:1" x14ac:dyDescent="0.25">
      <c r="A125" s="7" t="s">
        <v>602</v>
      </c>
    </row>
    <row r="126" spans="1:1" x14ac:dyDescent="0.25">
      <c r="A126" s="7" t="s">
        <v>603</v>
      </c>
    </row>
    <row r="127" spans="1:1" x14ac:dyDescent="0.25">
      <c r="A127" s="7" t="s">
        <v>101</v>
      </c>
    </row>
    <row r="128" spans="1:1" x14ac:dyDescent="0.25">
      <c r="A128" s="7" t="s">
        <v>604</v>
      </c>
    </row>
    <row r="129" spans="1:1" x14ac:dyDescent="0.25">
      <c r="A129" s="7" t="s">
        <v>605</v>
      </c>
    </row>
    <row r="130" spans="1:1" x14ac:dyDescent="0.25">
      <c r="A130" s="7" t="s">
        <v>606</v>
      </c>
    </row>
    <row r="131" spans="1:1" x14ac:dyDescent="0.25">
      <c r="A131" s="7" t="s">
        <v>607</v>
      </c>
    </row>
    <row r="132" spans="1:1" x14ac:dyDescent="0.25">
      <c r="A132" s="7" t="s">
        <v>608</v>
      </c>
    </row>
    <row r="133" spans="1:1" x14ac:dyDescent="0.25">
      <c r="A133" s="144" t="s">
        <v>609</v>
      </c>
    </row>
    <row r="134" spans="1:1" x14ac:dyDescent="0.25">
      <c r="A134" s="7" t="s">
        <v>610</v>
      </c>
    </row>
    <row r="135" spans="1:1" x14ac:dyDescent="0.25">
      <c r="A135" s="7" t="s">
        <v>611</v>
      </c>
    </row>
    <row r="136" spans="1:1" x14ac:dyDescent="0.25">
      <c r="A136" s="7" t="s">
        <v>612</v>
      </c>
    </row>
    <row r="137" spans="1:1" x14ac:dyDescent="0.25">
      <c r="A137" s="7" t="s">
        <v>102</v>
      </c>
    </row>
    <row r="138" spans="1:1" x14ac:dyDescent="0.25">
      <c r="A138" s="7" t="s">
        <v>103</v>
      </c>
    </row>
    <row r="139" spans="1:1" x14ac:dyDescent="0.25">
      <c r="A139" s="7" t="s">
        <v>104</v>
      </c>
    </row>
    <row r="140" spans="1:1" x14ac:dyDescent="0.25">
      <c r="A140" s="7" t="s">
        <v>105</v>
      </c>
    </row>
    <row r="141" spans="1:1" x14ac:dyDescent="0.25">
      <c r="A141" s="7" t="s">
        <v>613</v>
      </c>
    </row>
    <row r="142" spans="1:1" x14ac:dyDescent="0.25">
      <c r="A142" s="7" t="s">
        <v>614</v>
      </c>
    </row>
    <row r="143" spans="1:1" x14ac:dyDescent="0.25">
      <c r="A143" s="7" t="s">
        <v>615</v>
      </c>
    </row>
    <row r="144" spans="1:1" x14ac:dyDescent="0.25">
      <c r="A144" s="7" t="s">
        <v>616</v>
      </c>
    </row>
    <row r="145" spans="1:1" x14ac:dyDescent="0.25">
      <c r="A145" s="7" t="s">
        <v>617</v>
      </c>
    </row>
    <row r="146" spans="1:1" x14ac:dyDescent="0.25">
      <c r="A146" s="7" t="s">
        <v>618</v>
      </c>
    </row>
    <row r="147" spans="1:1" x14ac:dyDescent="0.25">
      <c r="A147" s="7" t="s">
        <v>619</v>
      </c>
    </row>
    <row r="148" spans="1:1" x14ac:dyDescent="0.25">
      <c r="A148" s="7" t="s">
        <v>620</v>
      </c>
    </row>
    <row r="149" spans="1:1" x14ac:dyDescent="0.25">
      <c r="A149" s="7" t="s">
        <v>621</v>
      </c>
    </row>
    <row r="150" spans="1:1" x14ac:dyDescent="0.25">
      <c r="A150" s="7" t="s">
        <v>622</v>
      </c>
    </row>
    <row r="151" spans="1:1" x14ac:dyDescent="0.25">
      <c r="A151" s="7" t="s">
        <v>431</v>
      </c>
    </row>
    <row r="152" spans="1:1" x14ac:dyDescent="0.25">
      <c r="A152" s="7" t="s">
        <v>432</v>
      </c>
    </row>
    <row r="153" spans="1:1" x14ac:dyDescent="0.25">
      <c r="A153" s="7" t="s">
        <v>433</v>
      </c>
    </row>
    <row r="154" spans="1:1" x14ac:dyDescent="0.25">
      <c r="A154" s="7" t="s">
        <v>403</v>
      </c>
    </row>
    <row r="155" spans="1:1" x14ac:dyDescent="0.25">
      <c r="A155" s="7" t="s">
        <v>434</v>
      </c>
    </row>
    <row r="156" spans="1:1" x14ac:dyDescent="0.25">
      <c r="A156" s="7" t="s">
        <v>435</v>
      </c>
    </row>
    <row r="157" spans="1:1" x14ac:dyDescent="0.25">
      <c r="A157" s="7" t="s">
        <v>436</v>
      </c>
    </row>
    <row r="158" spans="1:1" x14ac:dyDescent="0.25">
      <c r="A158" s="7" t="s">
        <v>437</v>
      </c>
    </row>
    <row r="159" spans="1:1" x14ac:dyDescent="0.25">
      <c r="A159" s="7" t="s">
        <v>438</v>
      </c>
    </row>
    <row r="160" spans="1:1" x14ac:dyDescent="0.25">
      <c r="A160" s="7" t="s">
        <v>439</v>
      </c>
    </row>
    <row r="161" spans="1:1" x14ac:dyDescent="0.25">
      <c r="A161" s="7" t="s">
        <v>404</v>
      </c>
    </row>
    <row r="162" spans="1:1" x14ac:dyDescent="0.25">
      <c r="A162" s="7" t="s">
        <v>440</v>
      </c>
    </row>
    <row r="163" spans="1:1" x14ac:dyDescent="0.25">
      <c r="A163" s="7" t="s">
        <v>441</v>
      </c>
    </row>
    <row r="164" spans="1:1" x14ac:dyDescent="0.25">
      <c r="A164" s="7" t="s">
        <v>106</v>
      </c>
    </row>
    <row r="165" spans="1:1" x14ac:dyDescent="0.25">
      <c r="A165" s="7" t="s">
        <v>107</v>
      </c>
    </row>
    <row r="166" spans="1:1" x14ac:dyDescent="0.25">
      <c r="A166" s="7" t="s">
        <v>108</v>
      </c>
    </row>
    <row r="167" spans="1:1" x14ac:dyDescent="0.25">
      <c r="A167" s="7" t="s">
        <v>109</v>
      </c>
    </row>
    <row r="168" spans="1:1" x14ac:dyDescent="0.25">
      <c r="A168" s="7" t="s">
        <v>110</v>
      </c>
    </row>
    <row r="169" spans="1:1" x14ac:dyDescent="0.25">
      <c r="A169" s="7" t="s">
        <v>111</v>
      </c>
    </row>
    <row r="170" spans="1:1" x14ac:dyDescent="0.25">
      <c r="A170" s="7" t="s">
        <v>112</v>
      </c>
    </row>
    <row r="171" spans="1:1" x14ac:dyDescent="0.25">
      <c r="A171" s="7" t="s">
        <v>623</v>
      </c>
    </row>
    <row r="172" spans="1:1" x14ac:dyDescent="0.25">
      <c r="A172" s="7" t="s">
        <v>624</v>
      </c>
    </row>
    <row r="173" spans="1:1" x14ac:dyDescent="0.25">
      <c r="A173" s="7" t="s">
        <v>113</v>
      </c>
    </row>
    <row r="174" spans="1:1" x14ac:dyDescent="0.25">
      <c r="A174" s="7" t="s">
        <v>114</v>
      </c>
    </row>
    <row r="175" spans="1:1" x14ac:dyDescent="0.25">
      <c r="A175" s="7" t="s">
        <v>442</v>
      </c>
    </row>
    <row r="176" spans="1:1" x14ac:dyDescent="0.25">
      <c r="A176" s="7" t="s">
        <v>443</v>
      </c>
    </row>
    <row r="177" spans="1:1" x14ac:dyDescent="0.25">
      <c r="A177" s="7" t="s">
        <v>115</v>
      </c>
    </row>
    <row r="178" spans="1:1" x14ac:dyDescent="0.25">
      <c r="A178" s="7" t="s">
        <v>544</v>
      </c>
    </row>
    <row r="179" spans="1:1" x14ac:dyDescent="0.25">
      <c r="A179" s="7" t="s">
        <v>444</v>
      </c>
    </row>
    <row r="180" spans="1:1" x14ac:dyDescent="0.25">
      <c r="A180" s="7" t="s">
        <v>116</v>
      </c>
    </row>
    <row r="181" spans="1:1" x14ac:dyDescent="0.25">
      <c r="A181" s="7" t="s">
        <v>117</v>
      </c>
    </row>
    <row r="182" spans="1:1" x14ac:dyDescent="0.25">
      <c r="A182" s="7" t="s">
        <v>118</v>
      </c>
    </row>
    <row r="183" spans="1:1" x14ac:dyDescent="0.25">
      <c r="A183" s="7" t="s">
        <v>545</v>
      </c>
    </row>
    <row r="184" spans="1:1" x14ac:dyDescent="0.25">
      <c r="A184" s="7" t="s">
        <v>119</v>
      </c>
    </row>
    <row r="185" spans="1:1" x14ac:dyDescent="0.25">
      <c r="A185" s="7" t="s">
        <v>120</v>
      </c>
    </row>
    <row r="186" spans="1:1" x14ac:dyDescent="0.25">
      <c r="A186" s="7" t="s">
        <v>625</v>
      </c>
    </row>
    <row r="187" spans="1:1" x14ac:dyDescent="0.25">
      <c r="A187" s="7" t="s">
        <v>626</v>
      </c>
    </row>
    <row r="188" spans="1:1" x14ac:dyDescent="0.25">
      <c r="A188" s="7" t="s">
        <v>627</v>
      </c>
    </row>
    <row r="189" spans="1:1" x14ac:dyDescent="0.25">
      <c r="A189" s="7" t="s">
        <v>628</v>
      </c>
    </row>
    <row r="190" spans="1:1" x14ac:dyDescent="0.25">
      <c r="A190" s="7" t="s">
        <v>629</v>
      </c>
    </row>
    <row r="191" spans="1:1" x14ac:dyDescent="0.25">
      <c r="A191" s="7" t="s">
        <v>630</v>
      </c>
    </row>
    <row r="192" spans="1:1" x14ac:dyDescent="0.25">
      <c r="A192" s="7" t="s">
        <v>631</v>
      </c>
    </row>
    <row r="193" spans="1:1" x14ac:dyDescent="0.25">
      <c r="A193" s="7" t="s">
        <v>632</v>
      </c>
    </row>
    <row r="194" spans="1:1" x14ac:dyDescent="0.25">
      <c r="A194" s="7" t="s">
        <v>633</v>
      </c>
    </row>
    <row r="195" spans="1:1" x14ac:dyDescent="0.25">
      <c r="A195" s="7" t="s">
        <v>634</v>
      </c>
    </row>
    <row r="196" spans="1:1" x14ac:dyDescent="0.25">
      <c r="A196" s="7" t="s">
        <v>635</v>
      </c>
    </row>
    <row r="197" spans="1:1" x14ac:dyDescent="0.25">
      <c r="A197" s="7" t="s">
        <v>636</v>
      </c>
    </row>
    <row r="198" spans="1:1" x14ac:dyDescent="0.25">
      <c r="A198" s="7" t="s">
        <v>637</v>
      </c>
    </row>
    <row r="199" spans="1:1" x14ac:dyDescent="0.25">
      <c r="A199" s="7" t="s">
        <v>638</v>
      </c>
    </row>
    <row r="200" spans="1:1" x14ac:dyDescent="0.25">
      <c r="A200" s="7" t="s">
        <v>639</v>
      </c>
    </row>
    <row r="201" spans="1:1" x14ac:dyDescent="0.25">
      <c r="A201" s="7" t="s">
        <v>640</v>
      </c>
    </row>
    <row r="202" spans="1:1" x14ac:dyDescent="0.25">
      <c r="A202" s="7" t="s">
        <v>641</v>
      </c>
    </row>
    <row r="203" spans="1:1" x14ac:dyDescent="0.25">
      <c r="A203" s="7" t="s">
        <v>642</v>
      </c>
    </row>
    <row r="204" spans="1:1" x14ac:dyDescent="0.25">
      <c r="A204" s="7" t="s">
        <v>643</v>
      </c>
    </row>
    <row r="205" spans="1:1" x14ac:dyDescent="0.25">
      <c r="A205" s="7" t="s">
        <v>644</v>
      </c>
    </row>
    <row r="206" spans="1:1" x14ac:dyDescent="0.25">
      <c r="A206" s="7" t="s">
        <v>645</v>
      </c>
    </row>
    <row r="207" spans="1:1" x14ac:dyDescent="0.25">
      <c r="A207" s="7" t="s">
        <v>646</v>
      </c>
    </row>
    <row r="208" spans="1:1" x14ac:dyDescent="0.25">
      <c r="A208" s="7" t="s">
        <v>445</v>
      </c>
    </row>
    <row r="209" spans="1:1" x14ac:dyDescent="0.25">
      <c r="A209" s="7" t="s">
        <v>121</v>
      </c>
    </row>
    <row r="210" spans="1:1" x14ac:dyDescent="0.25">
      <c r="A210" s="7" t="s">
        <v>647</v>
      </c>
    </row>
    <row r="211" spans="1:1" x14ac:dyDescent="0.25">
      <c r="A211" s="7" t="s">
        <v>648</v>
      </c>
    </row>
    <row r="212" spans="1:1" x14ac:dyDescent="0.25">
      <c r="A212" s="7" t="s">
        <v>649</v>
      </c>
    </row>
    <row r="213" spans="1:1" x14ac:dyDescent="0.25">
      <c r="A213" s="7" t="s">
        <v>650</v>
      </c>
    </row>
    <row r="214" spans="1:1" x14ac:dyDescent="0.25">
      <c r="A214" s="7" t="s">
        <v>651</v>
      </c>
    </row>
    <row r="215" spans="1:1" x14ac:dyDescent="0.25">
      <c r="A215" s="7" t="s">
        <v>652</v>
      </c>
    </row>
    <row r="216" spans="1:1" x14ac:dyDescent="0.25">
      <c r="A216" s="7" t="s">
        <v>653</v>
      </c>
    </row>
    <row r="217" spans="1:1" x14ac:dyDescent="0.25">
      <c r="A217" s="7" t="s">
        <v>654</v>
      </c>
    </row>
    <row r="218" spans="1:1" x14ac:dyDescent="0.25">
      <c r="A218" s="7" t="s">
        <v>655</v>
      </c>
    </row>
    <row r="219" spans="1:1" x14ac:dyDescent="0.25">
      <c r="A219" s="7" t="s">
        <v>656</v>
      </c>
    </row>
    <row r="220" spans="1:1" x14ac:dyDescent="0.25">
      <c r="A220" s="7" t="s">
        <v>657</v>
      </c>
    </row>
    <row r="221" spans="1:1" x14ac:dyDescent="0.25">
      <c r="A221" s="7" t="s">
        <v>122</v>
      </c>
    </row>
    <row r="222" spans="1:1" x14ac:dyDescent="0.25">
      <c r="A222" s="7" t="s">
        <v>123</v>
      </c>
    </row>
    <row r="223" spans="1:1" x14ac:dyDescent="0.25">
      <c r="A223" s="7" t="s">
        <v>446</v>
      </c>
    </row>
    <row r="224" spans="1:1" x14ac:dyDescent="0.25">
      <c r="A224" s="7" t="s">
        <v>124</v>
      </c>
    </row>
    <row r="225" spans="1:1" x14ac:dyDescent="0.25">
      <c r="A225" s="7" t="s">
        <v>447</v>
      </c>
    </row>
    <row r="226" spans="1:1" x14ac:dyDescent="0.25">
      <c r="A226" s="7" t="s">
        <v>125</v>
      </c>
    </row>
    <row r="227" spans="1:1" x14ac:dyDescent="0.25">
      <c r="A227" s="7" t="s">
        <v>448</v>
      </c>
    </row>
    <row r="228" spans="1:1" x14ac:dyDescent="0.25">
      <c r="A228" s="7" t="s">
        <v>126</v>
      </c>
    </row>
    <row r="229" spans="1:1" x14ac:dyDescent="0.25">
      <c r="A229" s="7" t="s">
        <v>558</v>
      </c>
    </row>
    <row r="230" spans="1:1" x14ac:dyDescent="0.25">
      <c r="A230" s="7" t="s">
        <v>127</v>
      </c>
    </row>
    <row r="231" spans="1:1" x14ac:dyDescent="0.25">
      <c r="A231" s="7" t="s">
        <v>128</v>
      </c>
    </row>
    <row r="232" spans="1:1" x14ac:dyDescent="0.25">
      <c r="A232" s="7" t="s">
        <v>129</v>
      </c>
    </row>
    <row r="233" spans="1:1" x14ac:dyDescent="0.25">
      <c r="A233" s="7" t="s">
        <v>130</v>
      </c>
    </row>
    <row r="234" spans="1:1" x14ac:dyDescent="0.25">
      <c r="A234" s="7" t="s">
        <v>131</v>
      </c>
    </row>
    <row r="235" spans="1:1" x14ac:dyDescent="0.25">
      <c r="A235" s="7" t="s">
        <v>132</v>
      </c>
    </row>
    <row r="236" spans="1:1" x14ac:dyDescent="0.25">
      <c r="A236" s="7" t="s">
        <v>133</v>
      </c>
    </row>
    <row r="237" spans="1:1" x14ac:dyDescent="0.25">
      <c r="A237" s="7" t="s">
        <v>134</v>
      </c>
    </row>
    <row r="238" spans="1:1" x14ac:dyDescent="0.25">
      <c r="A238" s="7" t="s">
        <v>135</v>
      </c>
    </row>
    <row r="239" spans="1:1" x14ac:dyDescent="0.25">
      <c r="A239" s="7" t="s">
        <v>136</v>
      </c>
    </row>
    <row r="240" spans="1:1" x14ac:dyDescent="0.25">
      <c r="A240" s="7" t="s">
        <v>137</v>
      </c>
    </row>
    <row r="241" spans="1:1" x14ac:dyDescent="0.25">
      <c r="A241" s="7" t="s">
        <v>138</v>
      </c>
    </row>
    <row r="242" spans="1:1" x14ac:dyDescent="0.25">
      <c r="A242" s="7" t="s">
        <v>139</v>
      </c>
    </row>
    <row r="243" spans="1:1" x14ac:dyDescent="0.25">
      <c r="A243" s="7" t="s">
        <v>449</v>
      </c>
    </row>
    <row r="244" spans="1:1" x14ac:dyDescent="0.25">
      <c r="A244" s="7" t="s">
        <v>140</v>
      </c>
    </row>
    <row r="245" spans="1:1" x14ac:dyDescent="0.25">
      <c r="A245" s="7" t="s">
        <v>450</v>
      </c>
    </row>
    <row r="246" spans="1:1" x14ac:dyDescent="0.25">
      <c r="A246" s="7" t="s">
        <v>141</v>
      </c>
    </row>
    <row r="247" spans="1:1" x14ac:dyDescent="0.25">
      <c r="A247" s="7" t="s">
        <v>142</v>
      </c>
    </row>
    <row r="248" spans="1:1" x14ac:dyDescent="0.25">
      <c r="A248" s="7" t="s">
        <v>143</v>
      </c>
    </row>
    <row r="249" spans="1:1" x14ac:dyDescent="0.25">
      <c r="A249" s="7" t="s">
        <v>658</v>
      </c>
    </row>
    <row r="250" spans="1:1" x14ac:dyDescent="0.25">
      <c r="A250" s="7" t="s">
        <v>659</v>
      </c>
    </row>
    <row r="251" spans="1:1" x14ac:dyDescent="0.25">
      <c r="A251" s="7" t="s">
        <v>144</v>
      </c>
    </row>
    <row r="252" spans="1:1" x14ac:dyDescent="0.25">
      <c r="A252" s="7" t="s">
        <v>660</v>
      </c>
    </row>
    <row r="253" spans="1:1" x14ac:dyDescent="0.25">
      <c r="A253" s="7" t="s">
        <v>661</v>
      </c>
    </row>
    <row r="254" spans="1:1" x14ac:dyDescent="0.25">
      <c r="A254" s="7" t="s">
        <v>451</v>
      </c>
    </row>
    <row r="255" spans="1:1" x14ac:dyDescent="0.25">
      <c r="A255" s="7" t="s">
        <v>662</v>
      </c>
    </row>
    <row r="256" spans="1:1" x14ac:dyDescent="0.25">
      <c r="A256" s="7" t="s">
        <v>452</v>
      </c>
    </row>
    <row r="257" spans="1:1" x14ac:dyDescent="0.25">
      <c r="A257" s="7" t="s">
        <v>453</v>
      </c>
    </row>
    <row r="258" spans="1:1" x14ac:dyDescent="0.25">
      <c r="A258" s="7" t="s">
        <v>145</v>
      </c>
    </row>
    <row r="259" spans="1:1" x14ac:dyDescent="0.25">
      <c r="A259" s="7" t="s">
        <v>146</v>
      </c>
    </row>
    <row r="260" spans="1:1" x14ac:dyDescent="0.25">
      <c r="A260" s="7" t="s">
        <v>147</v>
      </c>
    </row>
    <row r="261" spans="1:1" x14ac:dyDescent="0.25">
      <c r="A261" s="7" t="s">
        <v>454</v>
      </c>
    </row>
    <row r="262" spans="1:1" x14ac:dyDescent="0.25">
      <c r="A262" s="7" t="s">
        <v>455</v>
      </c>
    </row>
    <row r="263" spans="1:1" x14ac:dyDescent="0.25">
      <c r="A263" s="7" t="s">
        <v>456</v>
      </c>
    </row>
    <row r="264" spans="1:1" x14ac:dyDescent="0.25">
      <c r="A264" s="7" t="s">
        <v>148</v>
      </c>
    </row>
    <row r="265" spans="1:1" x14ac:dyDescent="0.25">
      <c r="A265" s="7" t="s">
        <v>457</v>
      </c>
    </row>
    <row r="266" spans="1:1" x14ac:dyDescent="0.25">
      <c r="A266" s="7" t="s">
        <v>458</v>
      </c>
    </row>
    <row r="267" spans="1:1" x14ac:dyDescent="0.25">
      <c r="A267" s="7" t="s">
        <v>149</v>
      </c>
    </row>
    <row r="268" spans="1:1" x14ac:dyDescent="0.25">
      <c r="A268" s="7" t="s">
        <v>150</v>
      </c>
    </row>
    <row r="269" spans="1:1" x14ac:dyDescent="0.25">
      <c r="A269" s="7" t="s">
        <v>151</v>
      </c>
    </row>
    <row r="270" spans="1:1" x14ac:dyDescent="0.25">
      <c r="A270" s="7" t="s">
        <v>152</v>
      </c>
    </row>
    <row r="271" spans="1:1" x14ac:dyDescent="0.25">
      <c r="A271" s="7" t="s">
        <v>459</v>
      </c>
    </row>
    <row r="272" spans="1:1" x14ac:dyDescent="0.25">
      <c r="A272" s="7" t="s">
        <v>460</v>
      </c>
    </row>
    <row r="273" spans="1:1" x14ac:dyDescent="0.25">
      <c r="A273" s="7" t="s">
        <v>461</v>
      </c>
    </row>
    <row r="274" spans="1:1" x14ac:dyDescent="0.25">
      <c r="A274" s="7" t="s">
        <v>462</v>
      </c>
    </row>
    <row r="275" spans="1:1" x14ac:dyDescent="0.25">
      <c r="A275" s="7" t="s">
        <v>663</v>
      </c>
    </row>
    <row r="276" spans="1:1" x14ac:dyDescent="0.25">
      <c r="A276" s="7" t="s">
        <v>153</v>
      </c>
    </row>
    <row r="277" spans="1:1" x14ac:dyDescent="0.25">
      <c r="A277" s="7" t="s">
        <v>463</v>
      </c>
    </row>
    <row r="278" spans="1:1" x14ac:dyDescent="0.25">
      <c r="A278" s="7" t="s">
        <v>464</v>
      </c>
    </row>
    <row r="279" spans="1:1" x14ac:dyDescent="0.25">
      <c r="A279" s="7" t="s">
        <v>465</v>
      </c>
    </row>
    <row r="280" spans="1:1" x14ac:dyDescent="0.25">
      <c r="A280" s="7" t="s">
        <v>154</v>
      </c>
    </row>
    <row r="281" spans="1:1" x14ac:dyDescent="0.25">
      <c r="A281" s="7" t="s">
        <v>155</v>
      </c>
    </row>
    <row r="282" spans="1:1" x14ac:dyDescent="0.25">
      <c r="A282" s="7" t="s">
        <v>156</v>
      </c>
    </row>
    <row r="283" spans="1:1" x14ac:dyDescent="0.25">
      <c r="A283" s="7" t="s">
        <v>157</v>
      </c>
    </row>
    <row r="284" spans="1:1" x14ac:dyDescent="0.25">
      <c r="A284" s="7" t="s">
        <v>466</v>
      </c>
    </row>
    <row r="285" spans="1:1" x14ac:dyDescent="0.25">
      <c r="A285" s="7" t="s">
        <v>158</v>
      </c>
    </row>
    <row r="286" spans="1:1" x14ac:dyDescent="0.25">
      <c r="A286" s="7" t="s">
        <v>467</v>
      </c>
    </row>
    <row r="287" spans="1:1" x14ac:dyDescent="0.25">
      <c r="A287" s="7" t="s">
        <v>159</v>
      </c>
    </row>
    <row r="288" spans="1:1" x14ac:dyDescent="0.25">
      <c r="A288" s="7" t="s">
        <v>468</v>
      </c>
    </row>
    <row r="289" spans="1:1" x14ac:dyDescent="0.25">
      <c r="A289" s="7" t="s">
        <v>160</v>
      </c>
    </row>
    <row r="290" spans="1:1" x14ac:dyDescent="0.25">
      <c r="A290" s="7" t="s">
        <v>161</v>
      </c>
    </row>
    <row r="291" spans="1:1" x14ac:dyDescent="0.25">
      <c r="A291" s="7" t="s">
        <v>162</v>
      </c>
    </row>
    <row r="292" spans="1:1" x14ac:dyDescent="0.25">
      <c r="A292" s="7" t="s">
        <v>469</v>
      </c>
    </row>
    <row r="293" spans="1:1" x14ac:dyDescent="0.25">
      <c r="A293" s="7" t="s">
        <v>664</v>
      </c>
    </row>
    <row r="294" spans="1:1" x14ac:dyDescent="0.25">
      <c r="A294" s="7" t="s">
        <v>665</v>
      </c>
    </row>
    <row r="295" spans="1:1" x14ac:dyDescent="0.25">
      <c r="A295" s="7" t="s">
        <v>666</v>
      </c>
    </row>
    <row r="296" spans="1:1" x14ac:dyDescent="0.25">
      <c r="A296" s="7" t="s">
        <v>667</v>
      </c>
    </row>
    <row r="297" spans="1:1" x14ac:dyDescent="0.25">
      <c r="A297" s="7" t="s">
        <v>668</v>
      </c>
    </row>
    <row r="298" spans="1:1" x14ac:dyDescent="0.25">
      <c r="A298" s="7" t="s">
        <v>669</v>
      </c>
    </row>
    <row r="299" spans="1:1" x14ac:dyDescent="0.25">
      <c r="A299" s="7" t="s">
        <v>670</v>
      </c>
    </row>
    <row r="300" spans="1:1" x14ac:dyDescent="0.25">
      <c r="A300" s="7" t="s">
        <v>671</v>
      </c>
    </row>
    <row r="301" spans="1:1" x14ac:dyDescent="0.25">
      <c r="A301" s="7" t="s">
        <v>672</v>
      </c>
    </row>
    <row r="302" spans="1:1" x14ac:dyDescent="0.25">
      <c r="A302" s="7" t="s">
        <v>673</v>
      </c>
    </row>
    <row r="303" spans="1:1" x14ac:dyDescent="0.25">
      <c r="A303" s="7" t="s">
        <v>674</v>
      </c>
    </row>
    <row r="304" spans="1:1" x14ac:dyDescent="0.25">
      <c r="A304" s="7" t="s">
        <v>675</v>
      </c>
    </row>
    <row r="305" spans="1:1" x14ac:dyDescent="0.25">
      <c r="A305" s="7" t="s">
        <v>676</v>
      </c>
    </row>
    <row r="306" spans="1:1" x14ac:dyDescent="0.25">
      <c r="A306" s="7" t="s">
        <v>677</v>
      </c>
    </row>
    <row r="307" spans="1:1" x14ac:dyDescent="0.25">
      <c r="A307" s="7" t="s">
        <v>678</v>
      </c>
    </row>
    <row r="308" spans="1:1" x14ac:dyDescent="0.25">
      <c r="A308" s="7" t="s">
        <v>679</v>
      </c>
    </row>
    <row r="309" spans="1:1" x14ac:dyDescent="0.25">
      <c r="A309" s="7" t="s">
        <v>680</v>
      </c>
    </row>
    <row r="310" spans="1:1" x14ac:dyDescent="0.25">
      <c r="A310" s="7" t="s">
        <v>681</v>
      </c>
    </row>
    <row r="311" spans="1:1" x14ac:dyDescent="0.25">
      <c r="A311" s="7" t="s">
        <v>682</v>
      </c>
    </row>
    <row r="312" spans="1:1" x14ac:dyDescent="0.25">
      <c r="A312" s="7" t="s">
        <v>683</v>
      </c>
    </row>
    <row r="313" spans="1:1" x14ac:dyDescent="0.25">
      <c r="A313" s="7" t="s">
        <v>470</v>
      </c>
    </row>
    <row r="314" spans="1:1" x14ac:dyDescent="0.25">
      <c r="A314" s="7" t="s">
        <v>684</v>
      </c>
    </row>
    <row r="315" spans="1:1" x14ac:dyDescent="0.25">
      <c r="A315" s="7" t="s">
        <v>685</v>
      </c>
    </row>
    <row r="316" spans="1:1" x14ac:dyDescent="0.25">
      <c r="A316" s="7" t="s">
        <v>686</v>
      </c>
    </row>
    <row r="317" spans="1:1" x14ac:dyDescent="0.25">
      <c r="A317" s="7" t="s">
        <v>687</v>
      </c>
    </row>
    <row r="318" spans="1:1" x14ac:dyDescent="0.25">
      <c r="A318" s="7" t="s">
        <v>688</v>
      </c>
    </row>
    <row r="319" spans="1:1" x14ac:dyDescent="0.25">
      <c r="A319" s="7" t="s">
        <v>689</v>
      </c>
    </row>
    <row r="320" spans="1:1" x14ac:dyDescent="0.25">
      <c r="A320" s="7" t="s">
        <v>690</v>
      </c>
    </row>
    <row r="321" spans="1:1" x14ac:dyDescent="0.25">
      <c r="A321" s="7" t="s">
        <v>691</v>
      </c>
    </row>
    <row r="322" spans="1:1" x14ac:dyDescent="0.25">
      <c r="A322" s="7" t="s">
        <v>692</v>
      </c>
    </row>
    <row r="323" spans="1:1" x14ac:dyDescent="0.25">
      <c r="A323" s="7" t="s">
        <v>693</v>
      </c>
    </row>
    <row r="324" spans="1:1" x14ac:dyDescent="0.25">
      <c r="A324" s="7" t="s">
        <v>163</v>
      </c>
    </row>
    <row r="325" spans="1:1" x14ac:dyDescent="0.25">
      <c r="A325" s="7" t="s">
        <v>164</v>
      </c>
    </row>
    <row r="326" spans="1:1" x14ac:dyDescent="0.25">
      <c r="A326" s="7" t="s">
        <v>165</v>
      </c>
    </row>
    <row r="327" spans="1:1" x14ac:dyDescent="0.25">
      <c r="A327" s="7" t="s">
        <v>694</v>
      </c>
    </row>
    <row r="328" spans="1:1" x14ac:dyDescent="0.25">
      <c r="A328" s="7" t="s">
        <v>166</v>
      </c>
    </row>
    <row r="329" spans="1:1" x14ac:dyDescent="0.25">
      <c r="A329" s="7" t="s">
        <v>167</v>
      </c>
    </row>
    <row r="330" spans="1:1" x14ac:dyDescent="0.25">
      <c r="A330" s="7" t="s">
        <v>168</v>
      </c>
    </row>
    <row r="331" spans="1:1" x14ac:dyDescent="0.25">
      <c r="A331" s="7" t="s">
        <v>169</v>
      </c>
    </row>
    <row r="332" spans="1:1" x14ac:dyDescent="0.25">
      <c r="A332" s="7" t="s">
        <v>170</v>
      </c>
    </row>
    <row r="333" spans="1:1" x14ac:dyDescent="0.25">
      <c r="A333" s="7" t="s">
        <v>171</v>
      </c>
    </row>
    <row r="334" spans="1:1" x14ac:dyDescent="0.25">
      <c r="A334" s="7" t="s">
        <v>172</v>
      </c>
    </row>
    <row r="335" spans="1:1" x14ac:dyDescent="0.25">
      <c r="A335" s="7" t="s">
        <v>173</v>
      </c>
    </row>
    <row r="336" spans="1:1" x14ac:dyDescent="0.25">
      <c r="A336" s="7" t="s">
        <v>174</v>
      </c>
    </row>
    <row r="337" spans="1:1" x14ac:dyDescent="0.25">
      <c r="A337" s="7" t="s">
        <v>471</v>
      </c>
    </row>
    <row r="338" spans="1:1" x14ac:dyDescent="0.25">
      <c r="A338" s="7" t="s">
        <v>175</v>
      </c>
    </row>
    <row r="339" spans="1:1" x14ac:dyDescent="0.25">
      <c r="A339" s="7" t="s">
        <v>176</v>
      </c>
    </row>
    <row r="340" spans="1:1" x14ac:dyDescent="0.25">
      <c r="A340" s="7" t="s">
        <v>177</v>
      </c>
    </row>
    <row r="341" spans="1:1" x14ac:dyDescent="0.25">
      <c r="A341" s="7" t="s">
        <v>178</v>
      </c>
    </row>
    <row r="342" spans="1:1" x14ac:dyDescent="0.25">
      <c r="A342" s="7" t="s">
        <v>179</v>
      </c>
    </row>
    <row r="343" spans="1:1" x14ac:dyDescent="0.25">
      <c r="A343" s="7" t="s">
        <v>695</v>
      </c>
    </row>
    <row r="344" spans="1:1" x14ac:dyDescent="0.25">
      <c r="A344" s="7" t="s">
        <v>696</v>
      </c>
    </row>
    <row r="345" spans="1:1" x14ac:dyDescent="0.25">
      <c r="A345" s="7" t="s">
        <v>697</v>
      </c>
    </row>
    <row r="346" spans="1:1" x14ac:dyDescent="0.25">
      <c r="A346" s="7" t="s">
        <v>698</v>
      </c>
    </row>
    <row r="347" spans="1:1" x14ac:dyDescent="0.25">
      <c r="A347" s="7" t="s">
        <v>699</v>
      </c>
    </row>
    <row r="348" spans="1:1" x14ac:dyDescent="0.25">
      <c r="A348" s="7" t="s">
        <v>700</v>
      </c>
    </row>
    <row r="349" spans="1:1" x14ac:dyDescent="0.25">
      <c r="A349" s="7" t="s">
        <v>701</v>
      </c>
    </row>
    <row r="350" spans="1:1" x14ac:dyDescent="0.25">
      <c r="A350" s="7" t="s">
        <v>702</v>
      </c>
    </row>
    <row r="351" spans="1:1" x14ac:dyDescent="0.25">
      <c r="A351" s="7" t="s">
        <v>703</v>
      </c>
    </row>
    <row r="352" spans="1:1" x14ac:dyDescent="0.25">
      <c r="A352" s="7" t="s">
        <v>704</v>
      </c>
    </row>
    <row r="353" spans="1:1" x14ac:dyDescent="0.25">
      <c r="A353" s="7" t="s">
        <v>180</v>
      </c>
    </row>
    <row r="354" spans="1:1" x14ac:dyDescent="0.25">
      <c r="A354" s="7" t="s">
        <v>181</v>
      </c>
    </row>
    <row r="355" spans="1:1" x14ac:dyDescent="0.25">
      <c r="A355" s="7" t="s">
        <v>182</v>
      </c>
    </row>
    <row r="356" spans="1:1" x14ac:dyDescent="0.25">
      <c r="A356" s="7" t="s">
        <v>183</v>
      </c>
    </row>
    <row r="357" spans="1:1" x14ac:dyDescent="0.25">
      <c r="A357" s="7" t="s">
        <v>705</v>
      </c>
    </row>
    <row r="358" spans="1:1" x14ac:dyDescent="0.25">
      <c r="A358" s="7" t="s">
        <v>472</v>
      </c>
    </row>
    <row r="359" spans="1:1" x14ac:dyDescent="0.25">
      <c r="A359" s="7" t="s">
        <v>184</v>
      </c>
    </row>
    <row r="360" spans="1:1" x14ac:dyDescent="0.25">
      <c r="A360" s="7" t="s">
        <v>185</v>
      </c>
    </row>
    <row r="361" spans="1:1" x14ac:dyDescent="0.25">
      <c r="A361" s="7" t="s">
        <v>186</v>
      </c>
    </row>
    <row r="362" spans="1:1" x14ac:dyDescent="0.25">
      <c r="A362" s="7" t="s">
        <v>187</v>
      </c>
    </row>
    <row r="363" spans="1:1" x14ac:dyDescent="0.25">
      <c r="A363" s="7" t="s">
        <v>706</v>
      </c>
    </row>
    <row r="364" spans="1:1" x14ac:dyDescent="0.25">
      <c r="A364" s="7" t="s">
        <v>188</v>
      </c>
    </row>
    <row r="365" spans="1:1" x14ac:dyDescent="0.25">
      <c r="A365" s="7" t="s">
        <v>189</v>
      </c>
    </row>
    <row r="366" spans="1:1" x14ac:dyDescent="0.25">
      <c r="A366" s="7" t="s">
        <v>190</v>
      </c>
    </row>
    <row r="367" spans="1:1" x14ac:dyDescent="0.25">
      <c r="A367" s="7" t="s">
        <v>191</v>
      </c>
    </row>
    <row r="368" spans="1:1" x14ac:dyDescent="0.25">
      <c r="A368" s="7" t="s">
        <v>192</v>
      </c>
    </row>
    <row r="369" spans="1:1" x14ac:dyDescent="0.25">
      <c r="A369" s="7" t="s">
        <v>193</v>
      </c>
    </row>
    <row r="370" spans="1:1" x14ac:dyDescent="0.25">
      <c r="A370" s="7" t="s">
        <v>194</v>
      </c>
    </row>
    <row r="371" spans="1:1" x14ac:dyDescent="0.25">
      <c r="A371" s="7" t="s">
        <v>546</v>
      </c>
    </row>
    <row r="372" spans="1:1" x14ac:dyDescent="0.25">
      <c r="A372" s="7" t="s">
        <v>195</v>
      </c>
    </row>
    <row r="373" spans="1:1" x14ac:dyDescent="0.25">
      <c r="A373" s="7" t="s">
        <v>196</v>
      </c>
    </row>
    <row r="374" spans="1:1" x14ac:dyDescent="0.25">
      <c r="A374" s="7" t="s">
        <v>197</v>
      </c>
    </row>
    <row r="375" spans="1:1" x14ac:dyDescent="0.25">
      <c r="A375" s="7" t="s">
        <v>198</v>
      </c>
    </row>
    <row r="376" spans="1:1" x14ac:dyDescent="0.25">
      <c r="A376" s="7" t="s">
        <v>473</v>
      </c>
    </row>
    <row r="377" spans="1:1" x14ac:dyDescent="0.25">
      <c r="A377" s="7" t="s">
        <v>199</v>
      </c>
    </row>
    <row r="378" spans="1:1" x14ac:dyDescent="0.25">
      <c r="A378" s="7" t="s">
        <v>200</v>
      </c>
    </row>
    <row r="379" spans="1:1" x14ac:dyDescent="0.25">
      <c r="A379" s="7" t="s">
        <v>201</v>
      </c>
    </row>
    <row r="380" spans="1:1" x14ac:dyDescent="0.25">
      <c r="A380" s="7" t="s">
        <v>202</v>
      </c>
    </row>
    <row r="381" spans="1:1" x14ac:dyDescent="0.25">
      <c r="A381" s="7" t="s">
        <v>203</v>
      </c>
    </row>
    <row r="382" spans="1:1" x14ac:dyDescent="0.25">
      <c r="A382" s="7" t="s">
        <v>204</v>
      </c>
    </row>
    <row r="383" spans="1:1" x14ac:dyDescent="0.25">
      <c r="A383" s="7" t="s">
        <v>707</v>
      </c>
    </row>
    <row r="384" spans="1:1" x14ac:dyDescent="0.25">
      <c r="A384" s="7" t="s">
        <v>205</v>
      </c>
    </row>
    <row r="385" spans="1:1" x14ac:dyDescent="0.25">
      <c r="A385" s="7" t="s">
        <v>206</v>
      </c>
    </row>
    <row r="386" spans="1:1" x14ac:dyDescent="0.25">
      <c r="A386" s="7" t="s">
        <v>207</v>
      </c>
    </row>
    <row r="387" spans="1:1" x14ac:dyDescent="0.25">
      <c r="A387" s="7" t="s">
        <v>208</v>
      </c>
    </row>
    <row r="388" spans="1:1" x14ac:dyDescent="0.25">
      <c r="A388" s="7" t="s">
        <v>209</v>
      </c>
    </row>
    <row r="389" spans="1:1" x14ac:dyDescent="0.25">
      <c r="A389" s="7" t="s">
        <v>210</v>
      </c>
    </row>
    <row r="390" spans="1:1" x14ac:dyDescent="0.25">
      <c r="A390" s="7" t="s">
        <v>211</v>
      </c>
    </row>
    <row r="391" spans="1:1" x14ac:dyDescent="0.25">
      <c r="A391" s="7" t="s">
        <v>708</v>
      </c>
    </row>
    <row r="392" spans="1:1" x14ac:dyDescent="0.25">
      <c r="A392" s="7" t="s">
        <v>212</v>
      </c>
    </row>
    <row r="393" spans="1:1" x14ac:dyDescent="0.25">
      <c r="A393" s="7" t="s">
        <v>213</v>
      </c>
    </row>
    <row r="394" spans="1:1" x14ac:dyDescent="0.25">
      <c r="A394" s="7" t="s">
        <v>214</v>
      </c>
    </row>
    <row r="395" spans="1:1" x14ac:dyDescent="0.25">
      <c r="A395" s="7" t="s">
        <v>215</v>
      </c>
    </row>
    <row r="396" spans="1:1" x14ac:dyDescent="0.25">
      <c r="A396" s="7" t="s">
        <v>216</v>
      </c>
    </row>
    <row r="397" spans="1:1" x14ac:dyDescent="0.25">
      <c r="A397" s="7" t="s">
        <v>474</v>
      </c>
    </row>
    <row r="398" spans="1:1" x14ac:dyDescent="0.25">
      <c r="A398" s="7" t="s">
        <v>217</v>
      </c>
    </row>
    <row r="399" spans="1:1" x14ac:dyDescent="0.25">
      <c r="A399" s="7" t="s">
        <v>218</v>
      </c>
    </row>
    <row r="400" spans="1:1" x14ac:dyDescent="0.25">
      <c r="A400" s="7" t="s">
        <v>219</v>
      </c>
    </row>
    <row r="401" spans="1:1" x14ac:dyDescent="0.25">
      <c r="A401" s="7" t="s">
        <v>220</v>
      </c>
    </row>
    <row r="402" spans="1:1" x14ac:dyDescent="0.25">
      <c r="A402" s="7" t="s">
        <v>221</v>
      </c>
    </row>
    <row r="403" spans="1:1" x14ac:dyDescent="0.25">
      <c r="A403" s="7" t="s">
        <v>222</v>
      </c>
    </row>
    <row r="404" spans="1:1" x14ac:dyDescent="0.25">
      <c r="A404" s="7" t="s">
        <v>475</v>
      </c>
    </row>
    <row r="405" spans="1:1" x14ac:dyDescent="0.25">
      <c r="A405" s="7" t="s">
        <v>223</v>
      </c>
    </row>
    <row r="406" spans="1:1" x14ac:dyDescent="0.25">
      <c r="A406" s="7" t="s">
        <v>224</v>
      </c>
    </row>
    <row r="407" spans="1:1" x14ac:dyDescent="0.25">
      <c r="A407" s="7" t="s">
        <v>225</v>
      </c>
    </row>
    <row r="408" spans="1:1" x14ac:dyDescent="0.25">
      <c r="A408" s="7" t="s">
        <v>226</v>
      </c>
    </row>
    <row r="409" spans="1:1" x14ac:dyDescent="0.25">
      <c r="A409" s="7" t="s">
        <v>227</v>
      </c>
    </row>
    <row r="410" spans="1:1" x14ac:dyDescent="0.25">
      <c r="A410" s="7" t="s">
        <v>228</v>
      </c>
    </row>
    <row r="411" spans="1:1" x14ac:dyDescent="0.25">
      <c r="A411" s="7" t="s">
        <v>229</v>
      </c>
    </row>
    <row r="412" spans="1:1" x14ac:dyDescent="0.25">
      <c r="A412" s="7" t="s">
        <v>230</v>
      </c>
    </row>
    <row r="413" spans="1:1" x14ac:dyDescent="0.25">
      <c r="A413" s="7" t="s">
        <v>231</v>
      </c>
    </row>
    <row r="414" spans="1:1" x14ac:dyDescent="0.25">
      <c r="A414" s="7" t="s">
        <v>232</v>
      </c>
    </row>
    <row r="415" spans="1:1" x14ac:dyDescent="0.25">
      <c r="A415" s="7" t="s">
        <v>476</v>
      </c>
    </row>
    <row r="416" spans="1:1" x14ac:dyDescent="0.25">
      <c r="A416" s="7" t="s">
        <v>477</v>
      </c>
    </row>
    <row r="417" spans="1:1" x14ac:dyDescent="0.25">
      <c r="A417" s="7" t="s">
        <v>233</v>
      </c>
    </row>
    <row r="418" spans="1:1" x14ac:dyDescent="0.25">
      <c r="A418" s="7" t="s">
        <v>234</v>
      </c>
    </row>
    <row r="419" spans="1:1" x14ac:dyDescent="0.25">
      <c r="A419" s="7" t="s">
        <v>478</v>
      </c>
    </row>
    <row r="420" spans="1:1" x14ac:dyDescent="0.25">
      <c r="A420" s="7" t="s">
        <v>235</v>
      </c>
    </row>
    <row r="421" spans="1:1" x14ac:dyDescent="0.25">
      <c r="A421" s="7" t="s">
        <v>236</v>
      </c>
    </row>
    <row r="422" spans="1:1" x14ac:dyDescent="0.25">
      <c r="A422" s="7" t="s">
        <v>237</v>
      </c>
    </row>
    <row r="423" spans="1:1" x14ac:dyDescent="0.25">
      <c r="A423" s="7" t="s">
        <v>709</v>
      </c>
    </row>
    <row r="424" spans="1:1" x14ac:dyDescent="0.25">
      <c r="A424" s="7" t="s">
        <v>238</v>
      </c>
    </row>
    <row r="425" spans="1:1" x14ac:dyDescent="0.25">
      <c r="A425" s="7" t="s">
        <v>479</v>
      </c>
    </row>
    <row r="426" spans="1:1" x14ac:dyDescent="0.25">
      <c r="A426" s="7" t="s">
        <v>239</v>
      </c>
    </row>
    <row r="427" spans="1:1" x14ac:dyDescent="0.25">
      <c r="A427" s="7" t="s">
        <v>240</v>
      </c>
    </row>
    <row r="428" spans="1:1" x14ac:dyDescent="0.25">
      <c r="A428" s="7" t="s">
        <v>241</v>
      </c>
    </row>
    <row r="429" spans="1:1" x14ac:dyDescent="0.25">
      <c r="A429" s="7" t="s">
        <v>242</v>
      </c>
    </row>
    <row r="430" spans="1:1" x14ac:dyDescent="0.25">
      <c r="A430" s="7" t="s">
        <v>243</v>
      </c>
    </row>
    <row r="431" spans="1:1" x14ac:dyDescent="0.25">
      <c r="A431" s="7" t="s">
        <v>244</v>
      </c>
    </row>
    <row r="432" spans="1:1" x14ac:dyDescent="0.25">
      <c r="A432" s="7" t="s">
        <v>480</v>
      </c>
    </row>
    <row r="433" spans="1:1" x14ac:dyDescent="0.25">
      <c r="A433" s="7" t="s">
        <v>245</v>
      </c>
    </row>
    <row r="434" spans="1:1" x14ac:dyDescent="0.25">
      <c r="A434" s="7" t="s">
        <v>246</v>
      </c>
    </row>
    <row r="435" spans="1:1" x14ac:dyDescent="0.25">
      <c r="A435" s="7" t="s">
        <v>247</v>
      </c>
    </row>
    <row r="436" spans="1:1" x14ac:dyDescent="0.25">
      <c r="A436" s="7" t="s">
        <v>248</v>
      </c>
    </row>
    <row r="437" spans="1:1" x14ac:dyDescent="0.25">
      <c r="A437" s="7" t="s">
        <v>249</v>
      </c>
    </row>
    <row r="438" spans="1:1" x14ac:dyDescent="0.25">
      <c r="A438" s="7" t="s">
        <v>250</v>
      </c>
    </row>
    <row r="439" spans="1:1" x14ac:dyDescent="0.25">
      <c r="A439" s="7" t="s">
        <v>251</v>
      </c>
    </row>
    <row r="440" spans="1:1" x14ac:dyDescent="0.25">
      <c r="A440" s="7" t="s">
        <v>252</v>
      </c>
    </row>
    <row r="441" spans="1:1" x14ac:dyDescent="0.25">
      <c r="A441" s="7" t="s">
        <v>253</v>
      </c>
    </row>
    <row r="442" spans="1:1" x14ac:dyDescent="0.25">
      <c r="A442" s="7" t="s">
        <v>254</v>
      </c>
    </row>
    <row r="443" spans="1:1" x14ac:dyDescent="0.25">
      <c r="A443" s="7" t="s">
        <v>255</v>
      </c>
    </row>
    <row r="444" spans="1:1" x14ac:dyDescent="0.25">
      <c r="A444" s="7" t="s">
        <v>256</v>
      </c>
    </row>
    <row r="445" spans="1:1" x14ac:dyDescent="0.25">
      <c r="A445" s="7" t="s">
        <v>257</v>
      </c>
    </row>
    <row r="446" spans="1:1" x14ac:dyDescent="0.25">
      <c r="A446" s="7" t="s">
        <v>258</v>
      </c>
    </row>
    <row r="447" spans="1:1" x14ac:dyDescent="0.25">
      <c r="A447" s="7" t="s">
        <v>259</v>
      </c>
    </row>
    <row r="448" spans="1:1" x14ac:dyDescent="0.25">
      <c r="A448" s="7" t="s">
        <v>260</v>
      </c>
    </row>
    <row r="449" spans="1:1" x14ac:dyDescent="0.25">
      <c r="A449" s="7" t="s">
        <v>261</v>
      </c>
    </row>
    <row r="450" spans="1:1" x14ac:dyDescent="0.25">
      <c r="A450" s="7" t="s">
        <v>262</v>
      </c>
    </row>
    <row r="451" spans="1:1" x14ac:dyDescent="0.25">
      <c r="A451" s="7" t="s">
        <v>263</v>
      </c>
    </row>
    <row r="452" spans="1:1" x14ac:dyDescent="0.25">
      <c r="A452" s="7" t="s">
        <v>264</v>
      </c>
    </row>
    <row r="453" spans="1:1" x14ac:dyDescent="0.25">
      <c r="A453" s="7" t="s">
        <v>265</v>
      </c>
    </row>
    <row r="454" spans="1:1" x14ac:dyDescent="0.25">
      <c r="A454" s="7" t="s">
        <v>266</v>
      </c>
    </row>
    <row r="455" spans="1:1" x14ac:dyDescent="0.25">
      <c r="A455" s="7" t="s">
        <v>267</v>
      </c>
    </row>
    <row r="456" spans="1:1" x14ac:dyDescent="0.25">
      <c r="A456" s="7" t="s">
        <v>268</v>
      </c>
    </row>
    <row r="457" spans="1:1" x14ac:dyDescent="0.25">
      <c r="A457" s="7" t="s">
        <v>269</v>
      </c>
    </row>
    <row r="458" spans="1:1" x14ac:dyDescent="0.25">
      <c r="A458" s="7" t="s">
        <v>270</v>
      </c>
    </row>
    <row r="459" spans="1:1" x14ac:dyDescent="0.25">
      <c r="A459" s="7" t="s">
        <v>271</v>
      </c>
    </row>
    <row r="460" spans="1:1" x14ac:dyDescent="0.25">
      <c r="A460" s="7" t="s">
        <v>272</v>
      </c>
    </row>
    <row r="461" spans="1:1" x14ac:dyDescent="0.25">
      <c r="A461" s="7" t="s">
        <v>481</v>
      </c>
    </row>
    <row r="462" spans="1:1" x14ac:dyDescent="0.25">
      <c r="A462" s="7" t="s">
        <v>273</v>
      </c>
    </row>
    <row r="463" spans="1:1" x14ac:dyDescent="0.25">
      <c r="A463" s="7" t="s">
        <v>274</v>
      </c>
    </row>
    <row r="464" spans="1:1" x14ac:dyDescent="0.25">
      <c r="A464" s="7" t="s">
        <v>275</v>
      </c>
    </row>
    <row r="465" spans="1:1" x14ac:dyDescent="0.25">
      <c r="A465" s="7" t="s">
        <v>276</v>
      </c>
    </row>
    <row r="466" spans="1:1" x14ac:dyDescent="0.25">
      <c r="A466" s="7" t="s">
        <v>482</v>
      </c>
    </row>
    <row r="467" spans="1:1" x14ac:dyDescent="0.25">
      <c r="A467" s="7" t="s">
        <v>277</v>
      </c>
    </row>
    <row r="468" spans="1:1" x14ac:dyDescent="0.25">
      <c r="A468" s="7" t="s">
        <v>278</v>
      </c>
    </row>
    <row r="469" spans="1:1" x14ac:dyDescent="0.25">
      <c r="A469" s="7" t="s">
        <v>279</v>
      </c>
    </row>
    <row r="470" spans="1:1" x14ac:dyDescent="0.25">
      <c r="A470" s="7" t="s">
        <v>280</v>
      </c>
    </row>
    <row r="471" spans="1:1" x14ac:dyDescent="0.25">
      <c r="A471" s="7" t="s">
        <v>710</v>
      </c>
    </row>
    <row r="472" spans="1:1" x14ac:dyDescent="0.25">
      <c r="A472" s="7" t="s">
        <v>281</v>
      </c>
    </row>
    <row r="473" spans="1:1" x14ac:dyDescent="0.25">
      <c r="A473" s="7" t="s">
        <v>282</v>
      </c>
    </row>
    <row r="474" spans="1:1" x14ac:dyDescent="0.25">
      <c r="A474" s="7" t="s">
        <v>283</v>
      </c>
    </row>
    <row r="475" spans="1:1" x14ac:dyDescent="0.25">
      <c r="A475" s="7" t="s">
        <v>284</v>
      </c>
    </row>
    <row r="476" spans="1:1" x14ac:dyDescent="0.25">
      <c r="A476" s="7" t="s">
        <v>285</v>
      </c>
    </row>
    <row r="477" spans="1:1" x14ac:dyDescent="0.25">
      <c r="A477" s="7" t="s">
        <v>286</v>
      </c>
    </row>
    <row r="478" spans="1:1" x14ac:dyDescent="0.25">
      <c r="A478" s="7" t="s">
        <v>287</v>
      </c>
    </row>
    <row r="479" spans="1:1" x14ac:dyDescent="0.25">
      <c r="A479" s="7" t="s">
        <v>288</v>
      </c>
    </row>
    <row r="480" spans="1:1" x14ac:dyDescent="0.25">
      <c r="A480" s="7" t="s">
        <v>289</v>
      </c>
    </row>
    <row r="481" spans="1:1" x14ac:dyDescent="0.25">
      <c r="A481" s="7" t="s">
        <v>711</v>
      </c>
    </row>
    <row r="482" spans="1:1" x14ac:dyDescent="0.25">
      <c r="A482" s="7" t="s">
        <v>712</v>
      </c>
    </row>
    <row r="483" spans="1:1" x14ac:dyDescent="0.25">
      <c r="A483" s="7" t="s">
        <v>713</v>
      </c>
    </row>
    <row r="484" spans="1:1" x14ac:dyDescent="0.25">
      <c r="A484" s="7" t="s">
        <v>714</v>
      </c>
    </row>
    <row r="485" spans="1:1" x14ac:dyDescent="0.25">
      <c r="A485" s="7" t="s">
        <v>715</v>
      </c>
    </row>
    <row r="486" spans="1:1" x14ac:dyDescent="0.25">
      <c r="A486" s="7" t="s">
        <v>716</v>
      </c>
    </row>
    <row r="487" spans="1:1" x14ac:dyDescent="0.25">
      <c r="A487" s="7" t="s">
        <v>717</v>
      </c>
    </row>
    <row r="488" spans="1:1" x14ac:dyDescent="0.25">
      <c r="A488" s="7" t="s">
        <v>718</v>
      </c>
    </row>
    <row r="489" spans="1:1" x14ac:dyDescent="0.25">
      <c r="A489" s="7" t="s">
        <v>719</v>
      </c>
    </row>
    <row r="490" spans="1:1" x14ac:dyDescent="0.25">
      <c r="A490" s="7" t="s">
        <v>720</v>
      </c>
    </row>
    <row r="491" spans="1:1" x14ac:dyDescent="0.25">
      <c r="A491" s="7" t="s">
        <v>721</v>
      </c>
    </row>
    <row r="492" spans="1:1" x14ac:dyDescent="0.25">
      <c r="A492" s="7" t="s">
        <v>722</v>
      </c>
    </row>
    <row r="493" spans="1:1" x14ac:dyDescent="0.25">
      <c r="A493" s="7" t="s">
        <v>723</v>
      </c>
    </row>
    <row r="494" spans="1:1" x14ac:dyDescent="0.25">
      <c r="A494" s="7" t="s">
        <v>724</v>
      </c>
    </row>
    <row r="495" spans="1:1" x14ac:dyDescent="0.25">
      <c r="A495" s="7" t="s">
        <v>725</v>
      </c>
    </row>
    <row r="496" spans="1:1" x14ac:dyDescent="0.25">
      <c r="A496" s="7" t="s">
        <v>726</v>
      </c>
    </row>
    <row r="497" spans="1:1" x14ac:dyDescent="0.25">
      <c r="A497" s="7" t="s">
        <v>727</v>
      </c>
    </row>
    <row r="498" spans="1:1" x14ac:dyDescent="0.25">
      <c r="A498" s="7" t="s">
        <v>728</v>
      </c>
    </row>
    <row r="499" spans="1:1" x14ac:dyDescent="0.25">
      <c r="A499" s="7" t="s">
        <v>729</v>
      </c>
    </row>
    <row r="500" spans="1:1" x14ac:dyDescent="0.25">
      <c r="A500" s="7" t="s">
        <v>730</v>
      </c>
    </row>
    <row r="501" spans="1:1" x14ac:dyDescent="0.25">
      <c r="A501" s="7" t="s">
        <v>731</v>
      </c>
    </row>
    <row r="502" spans="1:1" x14ac:dyDescent="0.25">
      <c r="A502" s="7" t="s">
        <v>732</v>
      </c>
    </row>
    <row r="503" spans="1:1" x14ac:dyDescent="0.25">
      <c r="A503" s="7" t="s">
        <v>733</v>
      </c>
    </row>
    <row r="504" spans="1:1" x14ac:dyDescent="0.25">
      <c r="A504" s="7" t="s">
        <v>734</v>
      </c>
    </row>
    <row r="505" spans="1:1" x14ac:dyDescent="0.25">
      <c r="A505" s="7" t="s">
        <v>735</v>
      </c>
    </row>
    <row r="506" spans="1:1" x14ac:dyDescent="0.25">
      <c r="A506" s="7" t="s">
        <v>736</v>
      </c>
    </row>
    <row r="507" spans="1:1" x14ac:dyDescent="0.25">
      <c r="A507" s="7" t="s">
        <v>737</v>
      </c>
    </row>
    <row r="508" spans="1:1" x14ac:dyDescent="0.25">
      <c r="A508" s="7" t="s">
        <v>738</v>
      </c>
    </row>
    <row r="509" spans="1:1" x14ac:dyDescent="0.25">
      <c r="A509" s="7" t="s">
        <v>739</v>
      </c>
    </row>
    <row r="510" spans="1:1" x14ac:dyDescent="0.25">
      <c r="A510" s="7" t="s">
        <v>740</v>
      </c>
    </row>
    <row r="511" spans="1:1" x14ac:dyDescent="0.25">
      <c r="A511" s="7" t="s">
        <v>741</v>
      </c>
    </row>
    <row r="512" spans="1:1" x14ac:dyDescent="0.25">
      <c r="A512" s="7" t="s">
        <v>742</v>
      </c>
    </row>
    <row r="513" spans="1:1" x14ac:dyDescent="0.25">
      <c r="A513" s="7" t="s">
        <v>483</v>
      </c>
    </row>
    <row r="514" spans="1:1" x14ac:dyDescent="0.25">
      <c r="A514" s="7" t="s">
        <v>743</v>
      </c>
    </row>
    <row r="515" spans="1:1" x14ac:dyDescent="0.25">
      <c r="A515" s="7" t="s">
        <v>744</v>
      </c>
    </row>
    <row r="516" spans="1:1" x14ac:dyDescent="0.25">
      <c r="A516" s="7" t="s">
        <v>745</v>
      </c>
    </row>
    <row r="517" spans="1:1" x14ac:dyDescent="0.25">
      <c r="A517" s="7" t="s">
        <v>746</v>
      </c>
    </row>
    <row r="518" spans="1:1" x14ac:dyDescent="0.25">
      <c r="A518" s="7" t="s">
        <v>747</v>
      </c>
    </row>
    <row r="519" spans="1:1" x14ac:dyDescent="0.25">
      <c r="A519" s="7" t="s">
        <v>748</v>
      </c>
    </row>
    <row r="520" spans="1:1" x14ac:dyDescent="0.25">
      <c r="A520" s="7" t="s">
        <v>749</v>
      </c>
    </row>
    <row r="521" spans="1:1" x14ac:dyDescent="0.25">
      <c r="A521" s="7" t="s">
        <v>750</v>
      </c>
    </row>
    <row r="522" spans="1:1" x14ac:dyDescent="0.25">
      <c r="A522" s="7" t="s">
        <v>751</v>
      </c>
    </row>
    <row r="523" spans="1:1" x14ac:dyDescent="0.25">
      <c r="A523" s="7" t="s">
        <v>752</v>
      </c>
    </row>
    <row r="524" spans="1:1" x14ac:dyDescent="0.25">
      <c r="A524" s="7" t="s">
        <v>753</v>
      </c>
    </row>
    <row r="525" spans="1:1" x14ac:dyDescent="0.25">
      <c r="A525" s="7" t="s">
        <v>754</v>
      </c>
    </row>
    <row r="526" spans="1:1" x14ac:dyDescent="0.25">
      <c r="A526" s="7" t="s">
        <v>755</v>
      </c>
    </row>
    <row r="527" spans="1:1" x14ac:dyDescent="0.25">
      <c r="A527" s="7" t="s">
        <v>756</v>
      </c>
    </row>
    <row r="528" spans="1:1" x14ac:dyDescent="0.25">
      <c r="A528" s="7" t="s">
        <v>757</v>
      </c>
    </row>
    <row r="529" spans="1:1" x14ac:dyDescent="0.25">
      <c r="A529" s="7" t="s">
        <v>758</v>
      </c>
    </row>
    <row r="530" spans="1:1" x14ac:dyDescent="0.25">
      <c r="A530" s="7" t="s">
        <v>759</v>
      </c>
    </row>
    <row r="531" spans="1:1" x14ac:dyDescent="0.25">
      <c r="A531" s="7" t="s">
        <v>760</v>
      </c>
    </row>
    <row r="532" spans="1:1" x14ac:dyDescent="0.25">
      <c r="A532" s="7" t="s">
        <v>761</v>
      </c>
    </row>
    <row r="533" spans="1:1" x14ac:dyDescent="0.25">
      <c r="A533" s="7" t="s">
        <v>762</v>
      </c>
    </row>
    <row r="534" spans="1:1" x14ac:dyDescent="0.25">
      <c r="A534" s="7" t="s">
        <v>763</v>
      </c>
    </row>
    <row r="535" spans="1:1" x14ac:dyDescent="0.25">
      <c r="A535" s="7" t="s">
        <v>764</v>
      </c>
    </row>
    <row r="536" spans="1:1" x14ac:dyDescent="0.25">
      <c r="A536" s="7" t="s">
        <v>765</v>
      </c>
    </row>
    <row r="537" spans="1:1" x14ac:dyDescent="0.25">
      <c r="A537" s="7" t="s">
        <v>766</v>
      </c>
    </row>
    <row r="538" spans="1:1" x14ac:dyDescent="0.25">
      <c r="A538" s="7" t="s">
        <v>767</v>
      </c>
    </row>
    <row r="539" spans="1:1" x14ac:dyDescent="0.25">
      <c r="A539" s="7" t="s">
        <v>768</v>
      </c>
    </row>
    <row r="540" spans="1:1" x14ac:dyDescent="0.25">
      <c r="A540" s="7" t="s">
        <v>769</v>
      </c>
    </row>
    <row r="541" spans="1:1" x14ac:dyDescent="0.25">
      <c r="A541" s="7" t="s">
        <v>770</v>
      </c>
    </row>
    <row r="542" spans="1:1" x14ac:dyDescent="0.25">
      <c r="A542" s="7" t="s">
        <v>771</v>
      </c>
    </row>
    <row r="543" spans="1:1" x14ac:dyDescent="0.25">
      <c r="A543" s="7" t="s">
        <v>772</v>
      </c>
    </row>
    <row r="544" spans="1:1" x14ac:dyDescent="0.25">
      <c r="A544" s="7" t="s">
        <v>773</v>
      </c>
    </row>
    <row r="545" spans="1:1" x14ac:dyDescent="0.25">
      <c r="A545" s="7" t="s">
        <v>774</v>
      </c>
    </row>
    <row r="546" spans="1:1" x14ac:dyDescent="0.25">
      <c r="A546" s="7" t="s">
        <v>775</v>
      </c>
    </row>
    <row r="547" spans="1:1" x14ac:dyDescent="0.25">
      <c r="A547" s="7" t="s">
        <v>776</v>
      </c>
    </row>
    <row r="548" spans="1:1" x14ac:dyDescent="0.25">
      <c r="A548" s="7" t="s">
        <v>290</v>
      </c>
    </row>
    <row r="549" spans="1:1" x14ac:dyDescent="0.25">
      <c r="A549" s="7" t="s">
        <v>777</v>
      </c>
    </row>
    <row r="550" spans="1:1" x14ac:dyDescent="0.25">
      <c r="A550" s="7" t="s">
        <v>778</v>
      </c>
    </row>
    <row r="551" spans="1:1" x14ac:dyDescent="0.25">
      <c r="A551" s="7" t="s">
        <v>779</v>
      </c>
    </row>
    <row r="552" spans="1:1" x14ac:dyDescent="0.25">
      <c r="A552" s="7" t="s">
        <v>780</v>
      </c>
    </row>
    <row r="553" spans="1:1" x14ac:dyDescent="0.25">
      <c r="A553" s="7" t="s">
        <v>781</v>
      </c>
    </row>
    <row r="554" spans="1:1" x14ac:dyDescent="0.25">
      <c r="A554" s="7" t="s">
        <v>782</v>
      </c>
    </row>
    <row r="555" spans="1:1" x14ac:dyDescent="0.25">
      <c r="A555" s="7" t="s">
        <v>783</v>
      </c>
    </row>
    <row r="556" spans="1:1" x14ac:dyDescent="0.25">
      <c r="A556" s="7" t="s">
        <v>784</v>
      </c>
    </row>
    <row r="557" spans="1:1" x14ac:dyDescent="0.25">
      <c r="A557" s="7" t="s">
        <v>785</v>
      </c>
    </row>
    <row r="558" spans="1:1" x14ac:dyDescent="0.25">
      <c r="A558" s="7" t="s">
        <v>786</v>
      </c>
    </row>
    <row r="559" spans="1:1" x14ac:dyDescent="0.25">
      <c r="A559" s="7" t="s">
        <v>787</v>
      </c>
    </row>
    <row r="560" spans="1:1" x14ac:dyDescent="0.25">
      <c r="A560" s="7" t="s">
        <v>788</v>
      </c>
    </row>
    <row r="561" spans="1:1" x14ac:dyDescent="0.25">
      <c r="A561" s="7" t="s">
        <v>789</v>
      </c>
    </row>
    <row r="562" spans="1:1" x14ac:dyDescent="0.25">
      <c r="A562" s="7" t="s">
        <v>790</v>
      </c>
    </row>
    <row r="563" spans="1:1" x14ac:dyDescent="0.25">
      <c r="A563" s="7" t="s">
        <v>791</v>
      </c>
    </row>
    <row r="564" spans="1:1" x14ac:dyDescent="0.25">
      <c r="A564" s="7" t="s">
        <v>792</v>
      </c>
    </row>
    <row r="565" spans="1:1" x14ac:dyDescent="0.25">
      <c r="A565" s="7" t="s">
        <v>793</v>
      </c>
    </row>
    <row r="566" spans="1:1" x14ac:dyDescent="0.25">
      <c r="A566" s="7" t="s">
        <v>794</v>
      </c>
    </row>
    <row r="567" spans="1:1" x14ac:dyDescent="0.25">
      <c r="A567" s="7" t="s">
        <v>795</v>
      </c>
    </row>
    <row r="568" spans="1:1" x14ac:dyDescent="0.25">
      <c r="A568" s="7" t="s">
        <v>796</v>
      </c>
    </row>
    <row r="569" spans="1:1" x14ac:dyDescent="0.25">
      <c r="A569" s="7" t="s">
        <v>797</v>
      </c>
    </row>
    <row r="570" spans="1:1" x14ac:dyDescent="0.25">
      <c r="A570" s="7" t="s">
        <v>798</v>
      </c>
    </row>
    <row r="571" spans="1:1" x14ac:dyDescent="0.25">
      <c r="A571" s="7" t="s">
        <v>799</v>
      </c>
    </row>
    <row r="572" spans="1:1" x14ac:dyDescent="0.25">
      <c r="A572" s="7" t="s">
        <v>800</v>
      </c>
    </row>
    <row r="573" spans="1:1" x14ac:dyDescent="0.25">
      <c r="A573" s="7" t="s">
        <v>801</v>
      </c>
    </row>
    <row r="574" spans="1:1" x14ac:dyDescent="0.25">
      <c r="A574" s="7" t="s">
        <v>802</v>
      </c>
    </row>
    <row r="575" spans="1:1" x14ac:dyDescent="0.25">
      <c r="A575" s="7" t="s">
        <v>803</v>
      </c>
    </row>
    <row r="576" spans="1:1" x14ac:dyDescent="0.25">
      <c r="A576" s="7" t="s">
        <v>804</v>
      </c>
    </row>
    <row r="577" spans="1:1" x14ac:dyDescent="0.25">
      <c r="A577" s="7" t="s">
        <v>805</v>
      </c>
    </row>
    <row r="578" spans="1:1" x14ac:dyDescent="0.25">
      <c r="A578" s="7" t="s">
        <v>806</v>
      </c>
    </row>
    <row r="579" spans="1:1" x14ac:dyDescent="0.25">
      <c r="A579" s="7" t="s">
        <v>807</v>
      </c>
    </row>
    <row r="580" spans="1:1" x14ac:dyDescent="0.25">
      <c r="A580" s="7" t="s">
        <v>808</v>
      </c>
    </row>
    <row r="581" spans="1:1" x14ac:dyDescent="0.25">
      <c r="A581" s="7" t="s">
        <v>809</v>
      </c>
    </row>
    <row r="582" spans="1:1" x14ac:dyDescent="0.25">
      <c r="A582" s="7" t="s">
        <v>810</v>
      </c>
    </row>
    <row r="583" spans="1:1" x14ac:dyDescent="0.25">
      <c r="A583" s="7" t="s">
        <v>811</v>
      </c>
    </row>
    <row r="584" spans="1:1" x14ac:dyDescent="0.25">
      <c r="A584" s="7" t="s">
        <v>812</v>
      </c>
    </row>
    <row r="585" spans="1:1" x14ac:dyDescent="0.25">
      <c r="A585" s="7" t="s">
        <v>813</v>
      </c>
    </row>
    <row r="586" spans="1:1" x14ac:dyDescent="0.25">
      <c r="A586" s="7" t="s">
        <v>814</v>
      </c>
    </row>
    <row r="587" spans="1:1" x14ac:dyDescent="0.25">
      <c r="A587" s="7" t="s">
        <v>815</v>
      </c>
    </row>
    <row r="588" spans="1:1" x14ac:dyDescent="0.25">
      <c r="A588" s="7" t="s">
        <v>816</v>
      </c>
    </row>
    <row r="589" spans="1:1" x14ac:dyDescent="0.25">
      <c r="A589" s="7" t="s">
        <v>817</v>
      </c>
    </row>
    <row r="590" spans="1:1" x14ac:dyDescent="0.25">
      <c r="A590" s="7" t="s">
        <v>818</v>
      </c>
    </row>
    <row r="591" spans="1:1" x14ac:dyDescent="0.25">
      <c r="A591" s="7" t="s">
        <v>819</v>
      </c>
    </row>
    <row r="592" spans="1:1" x14ac:dyDescent="0.25">
      <c r="A592" s="7" t="s">
        <v>820</v>
      </c>
    </row>
    <row r="593" spans="1:1" x14ac:dyDescent="0.25">
      <c r="A593" s="7" t="s">
        <v>821</v>
      </c>
    </row>
    <row r="594" spans="1:1" x14ac:dyDescent="0.25">
      <c r="A594" s="7" t="s">
        <v>822</v>
      </c>
    </row>
    <row r="595" spans="1:1" x14ac:dyDescent="0.25">
      <c r="A595" s="7" t="s">
        <v>823</v>
      </c>
    </row>
    <row r="596" spans="1:1" x14ac:dyDescent="0.25">
      <c r="A596" s="7" t="s">
        <v>291</v>
      </c>
    </row>
    <row r="597" spans="1:1" x14ac:dyDescent="0.25">
      <c r="A597" s="7" t="s">
        <v>824</v>
      </c>
    </row>
    <row r="598" spans="1:1" x14ac:dyDescent="0.25">
      <c r="A598" s="7" t="s">
        <v>825</v>
      </c>
    </row>
    <row r="599" spans="1:1" x14ac:dyDescent="0.25">
      <c r="A599" s="7" t="s">
        <v>826</v>
      </c>
    </row>
    <row r="600" spans="1:1" x14ac:dyDescent="0.25">
      <c r="A600" s="7" t="s">
        <v>827</v>
      </c>
    </row>
    <row r="601" spans="1:1" x14ac:dyDescent="0.25">
      <c r="A601" s="7" t="s">
        <v>828</v>
      </c>
    </row>
    <row r="602" spans="1:1" x14ac:dyDescent="0.25">
      <c r="A602" s="7" t="s">
        <v>829</v>
      </c>
    </row>
    <row r="603" spans="1:1" x14ac:dyDescent="0.25">
      <c r="A603" s="7" t="s">
        <v>830</v>
      </c>
    </row>
    <row r="604" spans="1:1" x14ac:dyDescent="0.25">
      <c r="A604" s="7" t="s">
        <v>831</v>
      </c>
    </row>
    <row r="605" spans="1:1" x14ac:dyDescent="0.25">
      <c r="A605" s="7" t="s">
        <v>832</v>
      </c>
    </row>
    <row r="606" spans="1:1" x14ac:dyDescent="0.25">
      <c r="A606" s="7" t="s">
        <v>833</v>
      </c>
    </row>
    <row r="607" spans="1:1" x14ac:dyDescent="0.25">
      <c r="A607" s="7" t="s">
        <v>834</v>
      </c>
    </row>
    <row r="608" spans="1:1" x14ac:dyDescent="0.25">
      <c r="A608" s="7" t="s">
        <v>835</v>
      </c>
    </row>
    <row r="609" spans="1:1" x14ac:dyDescent="0.25">
      <c r="A609" s="7" t="s">
        <v>836</v>
      </c>
    </row>
    <row r="610" spans="1:1" x14ac:dyDescent="0.25">
      <c r="A610" s="7" t="s">
        <v>837</v>
      </c>
    </row>
    <row r="611" spans="1:1" x14ac:dyDescent="0.25">
      <c r="A611" s="7" t="s">
        <v>838</v>
      </c>
    </row>
    <row r="612" spans="1:1" x14ac:dyDescent="0.25">
      <c r="A612" s="7" t="s">
        <v>839</v>
      </c>
    </row>
    <row r="613" spans="1:1" x14ac:dyDescent="0.25">
      <c r="A613" s="7" t="s">
        <v>840</v>
      </c>
    </row>
    <row r="614" spans="1:1" x14ac:dyDescent="0.25">
      <c r="A614" s="7" t="s">
        <v>841</v>
      </c>
    </row>
    <row r="615" spans="1:1" x14ac:dyDescent="0.25">
      <c r="A615" s="7" t="s">
        <v>842</v>
      </c>
    </row>
    <row r="616" spans="1:1" x14ac:dyDescent="0.25">
      <c r="A616" s="7" t="s">
        <v>292</v>
      </c>
    </row>
    <row r="617" spans="1:1" x14ac:dyDescent="0.25">
      <c r="A617" s="7" t="s">
        <v>843</v>
      </c>
    </row>
    <row r="618" spans="1:1" x14ac:dyDescent="0.25">
      <c r="A618" s="7" t="s">
        <v>844</v>
      </c>
    </row>
    <row r="619" spans="1:1" x14ac:dyDescent="0.25">
      <c r="A619" s="7" t="s">
        <v>845</v>
      </c>
    </row>
    <row r="620" spans="1:1" x14ac:dyDescent="0.25">
      <c r="A620" s="7" t="s">
        <v>846</v>
      </c>
    </row>
    <row r="621" spans="1:1" x14ac:dyDescent="0.25">
      <c r="A621" s="7" t="s">
        <v>847</v>
      </c>
    </row>
    <row r="622" spans="1:1" x14ac:dyDescent="0.25">
      <c r="A622" s="7" t="s">
        <v>848</v>
      </c>
    </row>
    <row r="623" spans="1:1" x14ac:dyDescent="0.25">
      <c r="A623" s="7" t="s">
        <v>849</v>
      </c>
    </row>
    <row r="624" spans="1:1" x14ac:dyDescent="0.25">
      <c r="A624" s="7" t="s">
        <v>850</v>
      </c>
    </row>
    <row r="625" spans="1:1" x14ac:dyDescent="0.25">
      <c r="A625" s="7" t="s">
        <v>851</v>
      </c>
    </row>
    <row r="626" spans="1:1" x14ac:dyDescent="0.25">
      <c r="A626" s="7" t="s">
        <v>852</v>
      </c>
    </row>
    <row r="627" spans="1:1" x14ac:dyDescent="0.25">
      <c r="A627" s="7" t="s">
        <v>853</v>
      </c>
    </row>
    <row r="628" spans="1:1" x14ac:dyDescent="0.25">
      <c r="A628" s="7" t="s">
        <v>854</v>
      </c>
    </row>
    <row r="629" spans="1:1" x14ac:dyDescent="0.25">
      <c r="A629" s="7" t="s">
        <v>855</v>
      </c>
    </row>
    <row r="630" spans="1:1" x14ac:dyDescent="0.25">
      <c r="A630" s="7" t="s">
        <v>856</v>
      </c>
    </row>
    <row r="631" spans="1:1" x14ac:dyDescent="0.25">
      <c r="A631" s="7" t="s">
        <v>857</v>
      </c>
    </row>
    <row r="632" spans="1:1" x14ac:dyDescent="0.25">
      <c r="A632" s="7" t="s">
        <v>858</v>
      </c>
    </row>
    <row r="633" spans="1:1" x14ac:dyDescent="0.25">
      <c r="A633" s="7" t="s">
        <v>859</v>
      </c>
    </row>
    <row r="634" spans="1:1" x14ac:dyDescent="0.25">
      <c r="A634" s="7" t="s">
        <v>293</v>
      </c>
    </row>
    <row r="635" spans="1:1" x14ac:dyDescent="0.25">
      <c r="A635" s="7" t="s">
        <v>294</v>
      </c>
    </row>
    <row r="636" spans="1:1" x14ac:dyDescent="0.25">
      <c r="A636" s="7" t="s">
        <v>295</v>
      </c>
    </row>
    <row r="637" spans="1:1" x14ac:dyDescent="0.25">
      <c r="A637" s="7" t="s">
        <v>296</v>
      </c>
    </row>
    <row r="638" spans="1:1" x14ac:dyDescent="0.25">
      <c r="A638" s="7" t="s">
        <v>297</v>
      </c>
    </row>
    <row r="639" spans="1:1" x14ac:dyDescent="0.25">
      <c r="A639" s="7" t="s">
        <v>298</v>
      </c>
    </row>
    <row r="640" spans="1:1" x14ac:dyDescent="0.25">
      <c r="A640" s="7" t="s">
        <v>299</v>
      </c>
    </row>
    <row r="641" spans="1:1" x14ac:dyDescent="0.25">
      <c r="A641" s="7" t="s">
        <v>484</v>
      </c>
    </row>
    <row r="642" spans="1:1" x14ac:dyDescent="0.25">
      <c r="A642" s="7" t="s">
        <v>485</v>
      </c>
    </row>
    <row r="643" spans="1:1" x14ac:dyDescent="0.25">
      <c r="A643" s="7" t="s">
        <v>300</v>
      </c>
    </row>
    <row r="644" spans="1:1" x14ac:dyDescent="0.25">
      <c r="A644" s="7" t="s">
        <v>301</v>
      </c>
    </row>
    <row r="645" spans="1:1" x14ac:dyDescent="0.25">
      <c r="A645" s="7" t="s">
        <v>547</v>
      </c>
    </row>
    <row r="646" spans="1:1" x14ac:dyDescent="0.25">
      <c r="A646" s="7" t="s">
        <v>302</v>
      </c>
    </row>
    <row r="647" spans="1:1" x14ac:dyDescent="0.25">
      <c r="A647" s="7" t="s">
        <v>486</v>
      </c>
    </row>
    <row r="648" spans="1:1" x14ac:dyDescent="0.25">
      <c r="A648" s="7" t="s">
        <v>303</v>
      </c>
    </row>
    <row r="649" spans="1:1" x14ac:dyDescent="0.25">
      <c r="A649" s="7" t="s">
        <v>304</v>
      </c>
    </row>
    <row r="650" spans="1:1" x14ac:dyDescent="0.25">
      <c r="A650" s="7" t="s">
        <v>487</v>
      </c>
    </row>
    <row r="651" spans="1:1" x14ac:dyDescent="0.25">
      <c r="A651" s="7" t="s">
        <v>305</v>
      </c>
    </row>
    <row r="652" spans="1:1" x14ac:dyDescent="0.25">
      <c r="A652" s="7" t="s">
        <v>306</v>
      </c>
    </row>
    <row r="653" spans="1:1" x14ac:dyDescent="0.25">
      <c r="A653" s="7" t="s">
        <v>307</v>
      </c>
    </row>
    <row r="654" spans="1:1" x14ac:dyDescent="0.25">
      <c r="A654" s="7" t="s">
        <v>308</v>
      </c>
    </row>
    <row r="655" spans="1:1" x14ac:dyDescent="0.25">
      <c r="A655" s="7" t="s">
        <v>309</v>
      </c>
    </row>
    <row r="656" spans="1:1" x14ac:dyDescent="0.25">
      <c r="A656" s="7" t="s">
        <v>488</v>
      </c>
    </row>
    <row r="657" spans="1:1" x14ac:dyDescent="0.25">
      <c r="A657" s="7" t="s">
        <v>310</v>
      </c>
    </row>
    <row r="658" spans="1:1" x14ac:dyDescent="0.25">
      <c r="A658" s="7" t="s">
        <v>311</v>
      </c>
    </row>
    <row r="659" spans="1:1" x14ac:dyDescent="0.25">
      <c r="A659" s="7" t="s">
        <v>312</v>
      </c>
    </row>
    <row r="660" spans="1:1" x14ac:dyDescent="0.25">
      <c r="A660" s="7" t="s">
        <v>313</v>
      </c>
    </row>
    <row r="661" spans="1:1" x14ac:dyDescent="0.25">
      <c r="A661" s="7" t="s">
        <v>314</v>
      </c>
    </row>
    <row r="662" spans="1:1" x14ac:dyDescent="0.25">
      <c r="A662" s="7" t="s">
        <v>315</v>
      </c>
    </row>
    <row r="663" spans="1:1" x14ac:dyDescent="0.25">
      <c r="A663" s="7" t="s">
        <v>316</v>
      </c>
    </row>
    <row r="664" spans="1:1" x14ac:dyDescent="0.25">
      <c r="A664" s="7" t="s">
        <v>317</v>
      </c>
    </row>
    <row r="665" spans="1:1" x14ac:dyDescent="0.25">
      <c r="A665" s="7" t="s">
        <v>489</v>
      </c>
    </row>
    <row r="666" spans="1:1" x14ac:dyDescent="0.25">
      <c r="A666" s="7" t="s">
        <v>318</v>
      </c>
    </row>
    <row r="667" spans="1:1" x14ac:dyDescent="0.25">
      <c r="A667" s="7" t="s">
        <v>319</v>
      </c>
    </row>
    <row r="668" spans="1:1" x14ac:dyDescent="0.25">
      <c r="A668" s="7" t="s">
        <v>860</v>
      </c>
    </row>
    <row r="669" spans="1:1" x14ac:dyDescent="0.25">
      <c r="A669" s="7" t="s">
        <v>320</v>
      </c>
    </row>
    <row r="670" spans="1:1" x14ac:dyDescent="0.25">
      <c r="A670" s="7" t="s">
        <v>321</v>
      </c>
    </row>
    <row r="671" spans="1:1" x14ac:dyDescent="0.25">
      <c r="A671" s="7" t="s">
        <v>322</v>
      </c>
    </row>
    <row r="672" spans="1:1" x14ac:dyDescent="0.25">
      <c r="A672" s="7" t="s">
        <v>323</v>
      </c>
    </row>
    <row r="673" spans="1:1" x14ac:dyDescent="0.25">
      <c r="A673" s="7" t="s">
        <v>324</v>
      </c>
    </row>
    <row r="674" spans="1:1" x14ac:dyDescent="0.25">
      <c r="A674" s="7" t="s">
        <v>325</v>
      </c>
    </row>
    <row r="675" spans="1:1" x14ac:dyDescent="0.25">
      <c r="A675" s="7" t="s">
        <v>326</v>
      </c>
    </row>
    <row r="676" spans="1:1" x14ac:dyDescent="0.25">
      <c r="A676" s="7" t="s">
        <v>327</v>
      </c>
    </row>
    <row r="677" spans="1:1" x14ac:dyDescent="0.25">
      <c r="A677" s="7" t="s">
        <v>328</v>
      </c>
    </row>
    <row r="678" spans="1:1" x14ac:dyDescent="0.25">
      <c r="A678" s="7" t="s">
        <v>329</v>
      </c>
    </row>
    <row r="679" spans="1:1" x14ac:dyDescent="0.25">
      <c r="A679" s="7" t="s">
        <v>490</v>
      </c>
    </row>
    <row r="680" spans="1:1" x14ac:dyDescent="0.25">
      <c r="A680" s="7" t="s">
        <v>330</v>
      </c>
    </row>
    <row r="681" spans="1:1" x14ac:dyDescent="0.25">
      <c r="A681" s="7" t="s">
        <v>331</v>
      </c>
    </row>
    <row r="682" spans="1:1" x14ac:dyDescent="0.25">
      <c r="A682" s="7" t="s">
        <v>332</v>
      </c>
    </row>
    <row r="683" spans="1:1" x14ac:dyDescent="0.25">
      <c r="A683" s="7" t="s">
        <v>333</v>
      </c>
    </row>
    <row r="684" spans="1:1" x14ac:dyDescent="0.25">
      <c r="A684" s="7" t="s">
        <v>334</v>
      </c>
    </row>
    <row r="685" spans="1:1" x14ac:dyDescent="0.25">
      <c r="A685" s="7" t="s">
        <v>335</v>
      </c>
    </row>
    <row r="686" spans="1:1" x14ac:dyDescent="0.25">
      <c r="A686" s="7" t="s">
        <v>336</v>
      </c>
    </row>
    <row r="687" spans="1:1" x14ac:dyDescent="0.25">
      <c r="A687" s="7" t="s">
        <v>337</v>
      </c>
    </row>
    <row r="688" spans="1:1" x14ac:dyDescent="0.25">
      <c r="A688" s="7" t="s">
        <v>338</v>
      </c>
    </row>
    <row r="689" spans="1:1" x14ac:dyDescent="0.25">
      <c r="A689" s="7" t="s">
        <v>339</v>
      </c>
    </row>
    <row r="690" spans="1:1" x14ac:dyDescent="0.25">
      <c r="A690" s="7" t="s">
        <v>340</v>
      </c>
    </row>
    <row r="691" spans="1:1" x14ac:dyDescent="0.25">
      <c r="A691" s="7" t="s">
        <v>341</v>
      </c>
    </row>
    <row r="692" spans="1:1" x14ac:dyDescent="0.25">
      <c r="A692" s="7" t="s">
        <v>342</v>
      </c>
    </row>
    <row r="693" spans="1:1" x14ac:dyDescent="0.25">
      <c r="A693" s="7" t="s">
        <v>343</v>
      </c>
    </row>
    <row r="694" spans="1:1" x14ac:dyDescent="0.25">
      <c r="A694" s="7" t="s">
        <v>344</v>
      </c>
    </row>
    <row r="695" spans="1:1" x14ac:dyDescent="0.25">
      <c r="A695" s="7" t="s">
        <v>345</v>
      </c>
    </row>
    <row r="696" spans="1:1" x14ac:dyDescent="0.25">
      <c r="A696" s="7" t="s">
        <v>861</v>
      </c>
    </row>
    <row r="697" spans="1:1" x14ac:dyDescent="0.25">
      <c r="A697" s="7" t="s">
        <v>346</v>
      </c>
    </row>
    <row r="698" spans="1:1" x14ac:dyDescent="0.25">
      <c r="A698" s="7" t="s">
        <v>347</v>
      </c>
    </row>
    <row r="699" spans="1:1" x14ac:dyDescent="0.25">
      <c r="A699" s="7" t="s">
        <v>348</v>
      </c>
    </row>
    <row r="700" spans="1:1" x14ac:dyDescent="0.25">
      <c r="A700" s="7" t="s">
        <v>349</v>
      </c>
    </row>
    <row r="701" spans="1:1" x14ac:dyDescent="0.25">
      <c r="A701" s="7" t="s">
        <v>350</v>
      </c>
    </row>
    <row r="702" spans="1:1" x14ac:dyDescent="0.25">
      <c r="A702" s="7" t="s">
        <v>351</v>
      </c>
    </row>
    <row r="703" spans="1:1" x14ac:dyDescent="0.25">
      <c r="A703" s="7" t="s">
        <v>352</v>
      </c>
    </row>
    <row r="704" spans="1:1" x14ac:dyDescent="0.25">
      <c r="A704" s="7" t="s">
        <v>353</v>
      </c>
    </row>
    <row r="705" spans="1:1" x14ac:dyDescent="0.25">
      <c r="A705" s="7" t="s">
        <v>354</v>
      </c>
    </row>
    <row r="706" spans="1:1" x14ac:dyDescent="0.25">
      <c r="A706" s="7" t="s">
        <v>355</v>
      </c>
    </row>
    <row r="707" spans="1:1" x14ac:dyDescent="0.25">
      <c r="A707" s="7" t="s">
        <v>356</v>
      </c>
    </row>
    <row r="708" spans="1:1" x14ac:dyDescent="0.25">
      <c r="A708" s="7" t="s">
        <v>491</v>
      </c>
    </row>
    <row r="709" spans="1:1" x14ac:dyDescent="0.25">
      <c r="A709" s="7" t="s">
        <v>862</v>
      </c>
    </row>
    <row r="710" spans="1:1" x14ac:dyDescent="0.25">
      <c r="A710" s="7" t="s">
        <v>357</v>
      </c>
    </row>
    <row r="711" spans="1:1" x14ac:dyDescent="0.25">
      <c r="A711" s="7" t="s">
        <v>358</v>
      </c>
    </row>
    <row r="712" spans="1:1" x14ac:dyDescent="0.25">
      <c r="A712" s="7" t="s">
        <v>492</v>
      </c>
    </row>
    <row r="713" spans="1:1" x14ac:dyDescent="0.25">
      <c r="A713" s="7" t="s">
        <v>493</v>
      </c>
    </row>
    <row r="714" spans="1:1" x14ac:dyDescent="0.25">
      <c r="A714" s="7" t="s">
        <v>359</v>
      </c>
    </row>
    <row r="715" spans="1:1" x14ac:dyDescent="0.25">
      <c r="A715" s="7" t="s">
        <v>360</v>
      </c>
    </row>
    <row r="716" spans="1:1" x14ac:dyDescent="0.25">
      <c r="A716" s="7" t="s">
        <v>361</v>
      </c>
    </row>
    <row r="717" spans="1:1" x14ac:dyDescent="0.25">
      <c r="A717" s="7" t="s">
        <v>362</v>
      </c>
    </row>
    <row r="718" spans="1:1" x14ac:dyDescent="0.25">
      <c r="A718" s="7" t="s">
        <v>363</v>
      </c>
    </row>
    <row r="719" spans="1:1" x14ac:dyDescent="0.25">
      <c r="A719" s="7" t="s">
        <v>364</v>
      </c>
    </row>
    <row r="720" spans="1:1" x14ac:dyDescent="0.25">
      <c r="A720" s="7" t="s">
        <v>494</v>
      </c>
    </row>
    <row r="721" spans="1:1" x14ac:dyDescent="0.25">
      <c r="A721" s="7" t="s">
        <v>863</v>
      </c>
    </row>
    <row r="722" spans="1:1" x14ac:dyDescent="0.25">
      <c r="A722" s="7" t="s">
        <v>365</v>
      </c>
    </row>
    <row r="723" spans="1:1" x14ac:dyDescent="0.25">
      <c r="A723" s="7" t="s">
        <v>366</v>
      </c>
    </row>
    <row r="724" spans="1:1" x14ac:dyDescent="0.25">
      <c r="A724" s="7" t="s">
        <v>367</v>
      </c>
    </row>
    <row r="725" spans="1:1" x14ac:dyDescent="0.25">
      <c r="A725" s="7" t="s">
        <v>368</v>
      </c>
    </row>
    <row r="726" spans="1:1" x14ac:dyDescent="0.25">
      <c r="A726" s="7" t="s">
        <v>369</v>
      </c>
    </row>
    <row r="727" spans="1:1" x14ac:dyDescent="0.25">
      <c r="A727" s="7" t="s">
        <v>370</v>
      </c>
    </row>
    <row r="728" spans="1:1" x14ac:dyDescent="0.25">
      <c r="A728" s="7" t="s">
        <v>371</v>
      </c>
    </row>
    <row r="729" spans="1:1" x14ac:dyDescent="0.25">
      <c r="A729" s="7" t="s">
        <v>372</v>
      </c>
    </row>
    <row r="730" spans="1:1" x14ac:dyDescent="0.25">
      <c r="A730" s="7" t="s">
        <v>373</v>
      </c>
    </row>
    <row r="731" spans="1:1" x14ac:dyDescent="0.25">
      <c r="A731" s="7" t="s">
        <v>374</v>
      </c>
    </row>
    <row r="732" spans="1:1" x14ac:dyDescent="0.25">
      <c r="A732" s="7" t="s">
        <v>495</v>
      </c>
    </row>
    <row r="733" spans="1:1" x14ac:dyDescent="0.25">
      <c r="A733" s="7" t="s">
        <v>375</v>
      </c>
    </row>
    <row r="734" spans="1:1" x14ac:dyDescent="0.25">
      <c r="A734" s="7" t="s">
        <v>376</v>
      </c>
    </row>
    <row r="735" spans="1:1" x14ac:dyDescent="0.25">
      <c r="A735" s="7" t="s">
        <v>377</v>
      </c>
    </row>
    <row r="736" spans="1:1" x14ac:dyDescent="0.25">
      <c r="A736" s="7" t="s">
        <v>378</v>
      </c>
    </row>
    <row r="737" spans="1:1" x14ac:dyDescent="0.25">
      <c r="A737" s="7" t="s">
        <v>379</v>
      </c>
    </row>
    <row r="738" spans="1:1" x14ac:dyDescent="0.25">
      <c r="A738" s="7" t="s">
        <v>380</v>
      </c>
    </row>
    <row r="739" spans="1:1" x14ac:dyDescent="0.25">
      <c r="A739" s="7" t="s">
        <v>381</v>
      </c>
    </row>
    <row r="740" spans="1:1" x14ac:dyDescent="0.25">
      <c r="A740" s="7" t="s">
        <v>382</v>
      </c>
    </row>
    <row r="741" spans="1:1" x14ac:dyDescent="0.25">
      <c r="A741" s="7" t="s">
        <v>383</v>
      </c>
    </row>
    <row r="742" spans="1:1" x14ac:dyDescent="0.25">
      <c r="A742" s="7" t="s">
        <v>384</v>
      </c>
    </row>
    <row r="743" spans="1:1" x14ac:dyDescent="0.25">
      <c r="A743" s="7" t="s">
        <v>496</v>
      </c>
    </row>
    <row r="744" spans="1:1" x14ac:dyDescent="0.25">
      <c r="A744" s="7" t="s">
        <v>864</v>
      </c>
    </row>
    <row r="745" spans="1:1" x14ac:dyDescent="0.25">
      <c r="A745" s="7" t="s">
        <v>865</v>
      </c>
    </row>
    <row r="746" spans="1:1" x14ac:dyDescent="0.25">
      <c r="A746" s="7" t="s">
        <v>385</v>
      </c>
    </row>
    <row r="747" spans="1:1" x14ac:dyDescent="0.25">
      <c r="A747" s="7" t="s">
        <v>497</v>
      </c>
    </row>
    <row r="748" spans="1:1" x14ac:dyDescent="0.25">
      <c r="A748" s="7" t="s">
        <v>386</v>
      </c>
    </row>
    <row r="749" spans="1:1" x14ac:dyDescent="0.25">
      <c r="A749" s="7" t="s">
        <v>387</v>
      </c>
    </row>
    <row r="750" spans="1:1" x14ac:dyDescent="0.25">
      <c r="A750" s="7" t="s">
        <v>388</v>
      </c>
    </row>
    <row r="751" spans="1:1" x14ac:dyDescent="0.25">
      <c r="A751" s="7" t="s">
        <v>389</v>
      </c>
    </row>
    <row r="752" spans="1:1" x14ac:dyDescent="0.25">
      <c r="A752" s="7" t="s">
        <v>390</v>
      </c>
    </row>
    <row r="753" spans="1:1" x14ac:dyDescent="0.25">
      <c r="A753" s="7" t="s">
        <v>391</v>
      </c>
    </row>
    <row r="754" spans="1:1" x14ac:dyDescent="0.25">
      <c r="A754" s="7" t="s">
        <v>866</v>
      </c>
    </row>
    <row r="755" spans="1:1" x14ac:dyDescent="0.25">
      <c r="A755" s="7" t="s">
        <v>392</v>
      </c>
    </row>
    <row r="756" spans="1:1" x14ac:dyDescent="0.25">
      <c r="A756" s="7" t="s">
        <v>393</v>
      </c>
    </row>
    <row r="757" spans="1:1" x14ac:dyDescent="0.25">
      <c r="A757" s="7" t="s">
        <v>867</v>
      </c>
    </row>
    <row r="758" spans="1:1" x14ac:dyDescent="0.25">
      <c r="A758" s="7" t="s">
        <v>868</v>
      </c>
    </row>
    <row r="759" spans="1:1" x14ac:dyDescent="0.25">
      <c r="A759" s="7" t="s">
        <v>869</v>
      </c>
    </row>
    <row r="760" spans="1:1" x14ac:dyDescent="0.25">
      <c r="A760" s="7" t="s">
        <v>870</v>
      </c>
    </row>
    <row r="761" spans="1:1" x14ac:dyDescent="0.25">
      <c r="A761" s="7" t="s">
        <v>871</v>
      </c>
    </row>
    <row r="762" spans="1:1" x14ac:dyDescent="0.25">
      <c r="A762" s="7" t="s">
        <v>872</v>
      </c>
    </row>
    <row r="763" spans="1:1" x14ac:dyDescent="0.25">
      <c r="A763" s="7" t="s">
        <v>873</v>
      </c>
    </row>
    <row r="764" spans="1:1" x14ac:dyDescent="0.25">
      <c r="A764" s="7" t="s">
        <v>874</v>
      </c>
    </row>
    <row r="765" spans="1:1" x14ac:dyDescent="0.25">
      <c r="A765" s="7" t="s">
        <v>875</v>
      </c>
    </row>
    <row r="766" spans="1:1" x14ac:dyDescent="0.25">
      <c r="A766" s="7" t="s">
        <v>876</v>
      </c>
    </row>
    <row r="767" spans="1:1" x14ac:dyDescent="0.25">
      <c r="A767" s="7" t="s">
        <v>877</v>
      </c>
    </row>
    <row r="768" spans="1:1" x14ac:dyDescent="0.25">
      <c r="A768" s="7" t="s">
        <v>878</v>
      </c>
    </row>
    <row r="769" spans="1:1" x14ac:dyDescent="0.25">
      <c r="A769" s="7" t="s">
        <v>879</v>
      </c>
    </row>
    <row r="770" spans="1:1" x14ac:dyDescent="0.25">
      <c r="A770" s="7" t="s">
        <v>880</v>
      </c>
    </row>
    <row r="771" spans="1:1" x14ac:dyDescent="0.25">
      <c r="A771" s="7" t="s">
        <v>881</v>
      </c>
    </row>
    <row r="772" spans="1:1" x14ac:dyDescent="0.25">
      <c r="A772" s="7" t="s">
        <v>882</v>
      </c>
    </row>
    <row r="773" spans="1:1" x14ac:dyDescent="0.25">
      <c r="A773" s="7" t="s">
        <v>883</v>
      </c>
    </row>
    <row r="774" spans="1:1" x14ac:dyDescent="0.25">
      <c r="A774" s="7" t="s">
        <v>884</v>
      </c>
    </row>
    <row r="775" spans="1:1" x14ac:dyDescent="0.25">
      <c r="A775" s="7" t="s">
        <v>885</v>
      </c>
    </row>
    <row r="776" spans="1:1" x14ac:dyDescent="0.25">
      <c r="A776" s="7" t="s">
        <v>886</v>
      </c>
    </row>
    <row r="777" spans="1:1" x14ac:dyDescent="0.25">
      <c r="A777" s="7" t="s">
        <v>887</v>
      </c>
    </row>
    <row r="778" spans="1:1" x14ac:dyDescent="0.25">
      <c r="A778" s="7" t="s">
        <v>888</v>
      </c>
    </row>
    <row r="779" spans="1:1" x14ac:dyDescent="0.25">
      <c r="A779" s="7" t="s">
        <v>889</v>
      </c>
    </row>
    <row r="780" spans="1:1" x14ac:dyDescent="0.25">
      <c r="A780" s="7" t="s">
        <v>890</v>
      </c>
    </row>
    <row r="781" spans="1:1" x14ac:dyDescent="0.25">
      <c r="A781" s="7" t="s">
        <v>891</v>
      </c>
    </row>
    <row r="782" spans="1:1" x14ac:dyDescent="0.25">
      <c r="A782" s="7" t="s">
        <v>892</v>
      </c>
    </row>
    <row r="783" spans="1:1" x14ac:dyDescent="0.25">
      <c r="A783" s="7" t="s">
        <v>893</v>
      </c>
    </row>
    <row r="784" spans="1:1" x14ac:dyDescent="0.25">
      <c r="A784" s="7" t="s">
        <v>894</v>
      </c>
    </row>
    <row r="785" spans="1:1" x14ac:dyDescent="0.25">
      <c r="A785" s="7" t="s">
        <v>895</v>
      </c>
    </row>
    <row r="786" spans="1:1" x14ac:dyDescent="0.25">
      <c r="A786" s="7" t="s">
        <v>896</v>
      </c>
    </row>
    <row r="787" spans="1:1" x14ac:dyDescent="0.25">
      <c r="A787" s="7" t="s">
        <v>897</v>
      </c>
    </row>
    <row r="788" spans="1:1" x14ac:dyDescent="0.25">
      <c r="A788" s="7" t="s">
        <v>898</v>
      </c>
    </row>
    <row r="789" spans="1:1" x14ac:dyDescent="0.25">
      <c r="A789" s="7" t="s">
        <v>899</v>
      </c>
    </row>
    <row r="790" spans="1:1" x14ac:dyDescent="0.25">
      <c r="A790" s="7" t="s">
        <v>900</v>
      </c>
    </row>
    <row r="791" spans="1:1" x14ac:dyDescent="0.25">
      <c r="A791" s="7" t="s">
        <v>901</v>
      </c>
    </row>
    <row r="792" spans="1:1" x14ac:dyDescent="0.25">
      <c r="A792" s="7" t="s">
        <v>902</v>
      </c>
    </row>
    <row r="793" spans="1:1" x14ac:dyDescent="0.25">
      <c r="A793" s="7" t="s">
        <v>903</v>
      </c>
    </row>
    <row r="794" spans="1:1" x14ac:dyDescent="0.25">
      <c r="A794" s="7" t="s">
        <v>904</v>
      </c>
    </row>
    <row r="795" spans="1:1" x14ac:dyDescent="0.25">
      <c r="A795" s="7" t="s">
        <v>905</v>
      </c>
    </row>
    <row r="796" spans="1:1" x14ac:dyDescent="0.25">
      <c r="A796" s="7" t="s">
        <v>906</v>
      </c>
    </row>
    <row r="797" spans="1:1" x14ac:dyDescent="0.25">
      <c r="A797" s="7" t="s">
        <v>907</v>
      </c>
    </row>
    <row r="798" spans="1:1" x14ac:dyDescent="0.25">
      <c r="A798" s="7" t="s">
        <v>908</v>
      </c>
    </row>
    <row r="799" spans="1:1" x14ac:dyDescent="0.25">
      <c r="A799" s="7" t="s">
        <v>909</v>
      </c>
    </row>
    <row r="800" spans="1:1" x14ac:dyDescent="0.25">
      <c r="A800" s="7" t="s">
        <v>910</v>
      </c>
    </row>
    <row r="801" spans="1:1" x14ac:dyDescent="0.25">
      <c r="A801" s="7" t="s">
        <v>911</v>
      </c>
    </row>
    <row r="802" spans="1:1" x14ac:dyDescent="0.25">
      <c r="A802" s="7" t="s">
        <v>912</v>
      </c>
    </row>
    <row r="803" spans="1:1" x14ac:dyDescent="0.25">
      <c r="A803" s="7" t="s">
        <v>913</v>
      </c>
    </row>
    <row r="804" spans="1:1" x14ac:dyDescent="0.25">
      <c r="A804" s="7" t="s">
        <v>914</v>
      </c>
    </row>
    <row r="805" spans="1:1" x14ac:dyDescent="0.25">
      <c r="A805" s="7" t="s">
        <v>915</v>
      </c>
    </row>
    <row r="806" spans="1:1" x14ac:dyDescent="0.25">
      <c r="A806" s="7" t="s">
        <v>916</v>
      </c>
    </row>
    <row r="807" spans="1:1" x14ac:dyDescent="0.25">
      <c r="A807" s="7" t="s">
        <v>917</v>
      </c>
    </row>
    <row r="808" spans="1:1" x14ac:dyDescent="0.25">
      <c r="A808" s="7" t="s">
        <v>918</v>
      </c>
    </row>
    <row r="809" spans="1:1" x14ac:dyDescent="0.25">
      <c r="A809" s="7" t="s">
        <v>919</v>
      </c>
    </row>
    <row r="810" spans="1:1" x14ac:dyDescent="0.25">
      <c r="A810" s="7" t="s">
        <v>920</v>
      </c>
    </row>
    <row r="811" spans="1:1" x14ac:dyDescent="0.25">
      <c r="A811" s="7" t="s">
        <v>921</v>
      </c>
    </row>
    <row r="812" spans="1:1" x14ac:dyDescent="0.25">
      <c r="A812" s="7" t="s">
        <v>922</v>
      </c>
    </row>
    <row r="813" spans="1:1" x14ac:dyDescent="0.25">
      <c r="A813" s="7" t="s">
        <v>923</v>
      </c>
    </row>
    <row r="814" spans="1:1" x14ac:dyDescent="0.25">
      <c r="A814" s="7" t="s">
        <v>924</v>
      </c>
    </row>
    <row r="815" spans="1:1" x14ac:dyDescent="0.25">
      <c r="A815" s="7" t="s">
        <v>925</v>
      </c>
    </row>
    <row r="816" spans="1:1" x14ac:dyDescent="0.25">
      <c r="A816" s="7" t="s">
        <v>926</v>
      </c>
    </row>
    <row r="817" spans="1:1" x14ac:dyDescent="0.25">
      <c r="A817" s="7" t="s">
        <v>394</v>
      </c>
    </row>
    <row r="818" spans="1:1" x14ac:dyDescent="0.25">
      <c r="A818" s="7" t="s">
        <v>927</v>
      </c>
    </row>
    <row r="819" spans="1:1" x14ac:dyDescent="0.25">
      <c r="A819" s="7" t="s">
        <v>928</v>
      </c>
    </row>
    <row r="820" spans="1:1" x14ac:dyDescent="0.25">
      <c r="A820" s="7" t="s">
        <v>929</v>
      </c>
    </row>
    <row r="821" spans="1:1" x14ac:dyDescent="0.25">
      <c r="A821" s="7" t="s">
        <v>930</v>
      </c>
    </row>
    <row r="822" spans="1:1" x14ac:dyDescent="0.25">
      <c r="A822" s="7" t="s">
        <v>931</v>
      </c>
    </row>
    <row r="823" spans="1:1" x14ac:dyDescent="0.25">
      <c r="A823" s="7" t="s">
        <v>932</v>
      </c>
    </row>
    <row r="824" spans="1:1" x14ac:dyDescent="0.25">
      <c r="A824" s="7" t="s">
        <v>933</v>
      </c>
    </row>
    <row r="825" spans="1:1" x14ac:dyDescent="0.25">
      <c r="A825" s="7" t="s">
        <v>934</v>
      </c>
    </row>
    <row r="826" spans="1:1" x14ac:dyDescent="0.25">
      <c r="A826" s="7" t="s">
        <v>935</v>
      </c>
    </row>
    <row r="827" spans="1:1" x14ac:dyDescent="0.25">
      <c r="A827" s="7" t="s">
        <v>936</v>
      </c>
    </row>
    <row r="828" spans="1:1" x14ac:dyDescent="0.25">
      <c r="A828" s="7" t="s">
        <v>937</v>
      </c>
    </row>
    <row r="829" spans="1:1" x14ac:dyDescent="0.25">
      <c r="A829" s="7" t="s">
        <v>938</v>
      </c>
    </row>
    <row r="830" spans="1:1" x14ac:dyDescent="0.25">
      <c r="A830" s="7" t="s">
        <v>939</v>
      </c>
    </row>
    <row r="831" spans="1:1" x14ac:dyDescent="0.25">
      <c r="A831" s="7" t="s">
        <v>940</v>
      </c>
    </row>
    <row r="832" spans="1:1" x14ac:dyDescent="0.25">
      <c r="A832" s="7" t="s">
        <v>941</v>
      </c>
    </row>
    <row r="833" spans="1:1" x14ac:dyDescent="0.25">
      <c r="A833" s="7" t="s">
        <v>942</v>
      </c>
    </row>
    <row r="834" spans="1:1" x14ac:dyDescent="0.25">
      <c r="A834" s="7" t="s">
        <v>943</v>
      </c>
    </row>
    <row r="835" spans="1:1" x14ac:dyDescent="0.25">
      <c r="A835" s="7" t="s">
        <v>944</v>
      </c>
    </row>
    <row r="836" spans="1:1" x14ac:dyDescent="0.25">
      <c r="A836" s="7" t="s">
        <v>498</v>
      </c>
    </row>
    <row r="837" spans="1:1" x14ac:dyDescent="0.25">
      <c r="A837" s="7" t="s">
        <v>945</v>
      </c>
    </row>
    <row r="838" spans="1:1" x14ac:dyDescent="0.25">
      <c r="A838" s="7" t="s">
        <v>946</v>
      </c>
    </row>
    <row r="839" spans="1:1" x14ac:dyDescent="0.25">
      <c r="A839" s="7" t="s">
        <v>947</v>
      </c>
    </row>
    <row r="840" spans="1:1" x14ac:dyDescent="0.25">
      <c r="A840" s="7" t="s">
        <v>948</v>
      </c>
    </row>
    <row r="841" spans="1:1" x14ac:dyDescent="0.25">
      <c r="A841" s="7" t="s">
        <v>949</v>
      </c>
    </row>
    <row r="842" spans="1:1" x14ac:dyDescent="0.25">
      <c r="A842" s="7" t="s">
        <v>950</v>
      </c>
    </row>
    <row r="843" spans="1:1" x14ac:dyDescent="0.25">
      <c r="A843" s="7" t="s">
        <v>951</v>
      </c>
    </row>
    <row r="844" spans="1:1" x14ac:dyDescent="0.25">
      <c r="A844" s="7" t="s">
        <v>952</v>
      </c>
    </row>
    <row r="845" spans="1:1" x14ac:dyDescent="0.25">
      <c r="A845" s="7" t="s">
        <v>953</v>
      </c>
    </row>
    <row r="846" spans="1:1" x14ac:dyDescent="0.25">
      <c r="A846" s="7" t="s">
        <v>954</v>
      </c>
    </row>
    <row r="847" spans="1:1" x14ac:dyDescent="0.25">
      <c r="A847" s="7" t="s">
        <v>955</v>
      </c>
    </row>
    <row r="848" spans="1:1" x14ac:dyDescent="0.25">
      <c r="A848" s="7" t="s">
        <v>956</v>
      </c>
    </row>
    <row r="849" spans="1:1" x14ac:dyDescent="0.25">
      <c r="A849" s="7" t="s">
        <v>957</v>
      </c>
    </row>
    <row r="850" spans="1:1" x14ac:dyDescent="0.25">
      <c r="A850" s="7" t="s">
        <v>958</v>
      </c>
    </row>
    <row r="851" spans="1:1" x14ac:dyDescent="0.25">
      <c r="A851" s="7" t="s">
        <v>959</v>
      </c>
    </row>
    <row r="852" spans="1:1" x14ac:dyDescent="0.25">
      <c r="A852" s="7" t="s">
        <v>960</v>
      </c>
    </row>
    <row r="853" spans="1:1" x14ac:dyDescent="0.25">
      <c r="A853" s="7" t="s">
        <v>961</v>
      </c>
    </row>
    <row r="854" spans="1:1" x14ac:dyDescent="0.25">
      <c r="A854" s="7" t="s">
        <v>962</v>
      </c>
    </row>
    <row r="855" spans="1:1" x14ac:dyDescent="0.25">
      <c r="A855" s="7" t="s">
        <v>963</v>
      </c>
    </row>
    <row r="856" spans="1:1" x14ac:dyDescent="0.25">
      <c r="A856" s="7" t="s">
        <v>499</v>
      </c>
    </row>
    <row r="857" spans="1:1" x14ac:dyDescent="0.25">
      <c r="A857" s="7" t="s">
        <v>964</v>
      </c>
    </row>
    <row r="858" spans="1:1" x14ac:dyDescent="0.25">
      <c r="A858" s="7" t="s">
        <v>965</v>
      </c>
    </row>
    <row r="859" spans="1:1" x14ac:dyDescent="0.25">
      <c r="A859" s="7" t="s">
        <v>500</v>
      </c>
    </row>
    <row r="860" spans="1:1" x14ac:dyDescent="0.25">
      <c r="A860" s="7" t="s">
        <v>966</v>
      </c>
    </row>
    <row r="861" spans="1:1" x14ac:dyDescent="0.25">
      <c r="A861" s="7" t="s">
        <v>967</v>
      </c>
    </row>
    <row r="862" spans="1:1" x14ac:dyDescent="0.25">
      <c r="A862" s="7" t="s">
        <v>501</v>
      </c>
    </row>
    <row r="863" spans="1:1" x14ac:dyDescent="0.25">
      <c r="A863" s="7" t="s">
        <v>968</v>
      </c>
    </row>
    <row r="864" spans="1:1" x14ac:dyDescent="0.25">
      <c r="A864" s="7" t="s">
        <v>502</v>
      </c>
    </row>
    <row r="865" spans="1:1" x14ac:dyDescent="0.25">
      <c r="A865" s="7" t="s">
        <v>503</v>
      </c>
    </row>
    <row r="866" spans="1:1" x14ac:dyDescent="0.25">
      <c r="A866" s="7" t="s">
        <v>504</v>
      </c>
    </row>
    <row r="867" spans="1:1" x14ac:dyDescent="0.25">
      <c r="A867" s="7" t="s">
        <v>969</v>
      </c>
    </row>
    <row r="868" spans="1:1" x14ac:dyDescent="0.25">
      <c r="A868" s="7" t="s">
        <v>970</v>
      </c>
    </row>
    <row r="869" spans="1:1" x14ac:dyDescent="0.25">
      <c r="A869" s="7" t="s">
        <v>505</v>
      </c>
    </row>
    <row r="870" spans="1:1" x14ac:dyDescent="0.25">
      <c r="A870" s="7" t="s">
        <v>971</v>
      </c>
    </row>
    <row r="871" spans="1:1" x14ac:dyDescent="0.25">
      <c r="A871" s="7" t="s">
        <v>972</v>
      </c>
    </row>
    <row r="872" spans="1:1" x14ac:dyDescent="0.25">
      <c r="A872" s="7" t="s">
        <v>506</v>
      </c>
    </row>
    <row r="873" spans="1:1" x14ac:dyDescent="0.25">
      <c r="A873" s="7" t="s">
        <v>973</v>
      </c>
    </row>
    <row r="874" spans="1:1" x14ac:dyDescent="0.25">
      <c r="A874" s="7" t="s">
        <v>974</v>
      </c>
    </row>
    <row r="875" spans="1:1" x14ac:dyDescent="0.25">
      <c r="A875" s="7" t="s">
        <v>507</v>
      </c>
    </row>
    <row r="876" spans="1:1" x14ac:dyDescent="0.25">
      <c r="A876" s="7" t="s">
        <v>975</v>
      </c>
    </row>
    <row r="877" spans="1:1" x14ac:dyDescent="0.25">
      <c r="A877" s="7" t="s">
        <v>976</v>
      </c>
    </row>
    <row r="878" spans="1:1" x14ac:dyDescent="0.25">
      <c r="A878" s="7" t="s">
        <v>977</v>
      </c>
    </row>
    <row r="879" spans="1:1" x14ac:dyDescent="0.25">
      <c r="A879" s="7" t="s">
        <v>978</v>
      </c>
    </row>
    <row r="880" spans="1:1" x14ac:dyDescent="0.25">
      <c r="A880" s="7" t="s">
        <v>979</v>
      </c>
    </row>
    <row r="881" spans="1:1" x14ac:dyDescent="0.25">
      <c r="A881" s="7" t="s">
        <v>980</v>
      </c>
    </row>
    <row r="882" spans="1:1" x14ac:dyDescent="0.25">
      <c r="A882" s="7" t="s">
        <v>981</v>
      </c>
    </row>
    <row r="883" spans="1:1" x14ac:dyDescent="0.25">
      <c r="A883" s="7" t="s">
        <v>982</v>
      </c>
    </row>
    <row r="884" spans="1:1" x14ac:dyDescent="0.25">
      <c r="A884" s="7" t="s">
        <v>983</v>
      </c>
    </row>
    <row r="885" spans="1:1" x14ac:dyDescent="0.25">
      <c r="A885" s="7" t="s">
        <v>984</v>
      </c>
    </row>
    <row r="886" spans="1:1" x14ac:dyDescent="0.25">
      <c r="A886" s="7" t="s">
        <v>985</v>
      </c>
    </row>
    <row r="887" spans="1:1" x14ac:dyDescent="0.25">
      <c r="A887" s="7" t="s">
        <v>986</v>
      </c>
    </row>
    <row r="888" spans="1:1" x14ac:dyDescent="0.25">
      <c r="A888" s="7" t="s">
        <v>987</v>
      </c>
    </row>
    <row r="889" spans="1:1" x14ac:dyDescent="0.25">
      <c r="A889" s="7" t="s">
        <v>988</v>
      </c>
    </row>
    <row r="890" spans="1:1" x14ac:dyDescent="0.25">
      <c r="A890" s="7" t="s">
        <v>989</v>
      </c>
    </row>
    <row r="891" spans="1:1" x14ac:dyDescent="0.25">
      <c r="A891" s="7" t="s">
        <v>990</v>
      </c>
    </row>
    <row r="892" spans="1:1" x14ac:dyDescent="0.25">
      <c r="A892" s="7" t="s">
        <v>991</v>
      </c>
    </row>
    <row r="893" spans="1:1" x14ac:dyDescent="0.25">
      <c r="A893" s="7" t="s">
        <v>992</v>
      </c>
    </row>
    <row r="894" spans="1:1" x14ac:dyDescent="0.25">
      <c r="A894" s="7" t="s">
        <v>993</v>
      </c>
    </row>
    <row r="895" spans="1:1" x14ac:dyDescent="0.25">
      <c r="A895" s="7" t="s">
        <v>994</v>
      </c>
    </row>
    <row r="896" spans="1:1" x14ac:dyDescent="0.25">
      <c r="A896" s="7" t="s">
        <v>995</v>
      </c>
    </row>
    <row r="897" spans="1:1" x14ac:dyDescent="0.25">
      <c r="A897" s="7" t="s">
        <v>996</v>
      </c>
    </row>
    <row r="898" spans="1:1" x14ac:dyDescent="0.25">
      <c r="A898" s="7" t="s">
        <v>997</v>
      </c>
    </row>
    <row r="899" spans="1:1" x14ac:dyDescent="0.25">
      <c r="A899" s="7" t="s">
        <v>998</v>
      </c>
    </row>
    <row r="900" spans="1:1" x14ac:dyDescent="0.25">
      <c r="A900" s="7" t="s">
        <v>999</v>
      </c>
    </row>
    <row r="901" spans="1:1" x14ac:dyDescent="0.25">
      <c r="A901" s="7" t="s">
        <v>559</v>
      </c>
    </row>
    <row r="902" spans="1:1" x14ac:dyDescent="0.25">
      <c r="A902" s="7" t="s">
        <v>561</v>
      </c>
    </row>
    <row r="903" spans="1:1" x14ac:dyDescent="0.25">
      <c r="A903" s="7" t="s">
        <v>562</v>
      </c>
    </row>
    <row r="904" spans="1:1" x14ac:dyDescent="0.25">
      <c r="A904" s="7" t="s">
        <v>1000</v>
      </c>
    </row>
    <row r="905" spans="1:1" x14ac:dyDescent="0.25">
      <c r="A905" s="7" t="s">
        <v>395</v>
      </c>
    </row>
    <row r="906" spans="1:1" x14ac:dyDescent="0.25">
      <c r="A906" s="7" t="s">
        <v>1001</v>
      </c>
    </row>
    <row r="907" spans="1:1" x14ac:dyDescent="0.25">
      <c r="A907" s="7" t="s">
        <v>1002</v>
      </c>
    </row>
    <row r="908" spans="1:1" x14ac:dyDescent="0.25">
      <c r="A908" s="7" t="s">
        <v>1003</v>
      </c>
    </row>
    <row r="909" spans="1:1" x14ac:dyDescent="0.25">
      <c r="A909" s="7" t="s">
        <v>1004</v>
      </c>
    </row>
    <row r="910" spans="1:1" x14ac:dyDescent="0.25">
      <c r="A910" s="7" t="s">
        <v>1005</v>
      </c>
    </row>
    <row r="911" spans="1:1" x14ac:dyDescent="0.25">
      <c r="A911" s="7" t="s">
        <v>1006</v>
      </c>
    </row>
    <row r="912" spans="1:1" x14ac:dyDescent="0.25">
      <c r="A912" s="7" t="s">
        <v>1007</v>
      </c>
    </row>
    <row r="913" spans="1:1" x14ac:dyDescent="0.25">
      <c r="A913" s="7" t="s">
        <v>1008</v>
      </c>
    </row>
    <row r="914" spans="1:1" x14ac:dyDescent="0.25">
      <c r="A914" s="7" t="s">
        <v>1009</v>
      </c>
    </row>
    <row r="915" spans="1:1" x14ac:dyDescent="0.25">
      <c r="A915" s="7" t="s">
        <v>1010</v>
      </c>
    </row>
    <row r="916" spans="1:1" x14ac:dyDescent="0.25">
      <c r="A916" s="7" t="s">
        <v>1011</v>
      </c>
    </row>
    <row r="917" spans="1:1" x14ac:dyDescent="0.25">
      <c r="A917" s="7" t="s">
        <v>1012</v>
      </c>
    </row>
    <row r="918" spans="1:1" x14ac:dyDescent="0.25">
      <c r="A918" s="7" t="s">
        <v>1013</v>
      </c>
    </row>
    <row r="919" spans="1:1" x14ac:dyDescent="0.25">
      <c r="A919" s="7" t="s">
        <v>1014</v>
      </c>
    </row>
    <row r="920" spans="1:1" x14ac:dyDescent="0.25">
      <c r="A920" s="7" t="s">
        <v>1015</v>
      </c>
    </row>
    <row r="921" spans="1:1" x14ac:dyDescent="0.25">
      <c r="A921" s="7" t="s">
        <v>1016</v>
      </c>
    </row>
    <row r="922" spans="1:1" x14ac:dyDescent="0.25">
      <c r="A922" s="7" t="s">
        <v>1017</v>
      </c>
    </row>
    <row r="923" spans="1:1" x14ac:dyDescent="0.25">
      <c r="A923" s="7" t="s">
        <v>1018</v>
      </c>
    </row>
    <row r="924" spans="1:1" x14ac:dyDescent="0.25">
      <c r="A924" s="7" t="s">
        <v>508</v>
      </c>
    </row>
    <row r="925" spans="1:1" x14ac:dyDescent="0.25">
      <c r="A925" s="7" t="s">
        <v>1019</v>
      </c>
    </row>
    <row r="926" spans="1:1" x14ac:dyDescent="0.25">
      <c r="A926" s="7" t="s">
        <v>1020</v>
      </c>
    </row>
    <row r="927" spans="1:1" x14ac:dyDescent="0.25">
      <c r="A927" s="7" t="s">
        <v>1021</v>
      </c>
    </row>
    <row r="928" spans="1:1" x14ac:dyDescent="0.25">
      <c r="A928" s="7" t="s">
        <v>1022</v>
      </c>
    </row>
    <row r="929" spans="1:1" x14ac:dyDescent="0.25">
      <c r="A929" s="7" t="s">
        <v>1023</v>
      </c>
    </row>
    <row r="930" spans="1:1" x14ac:dyDescent="0.25">
      <c r="A930" s="7" t="s">
        <v>1024</v>
      </c>
    </row>
    <row r="931" spans="1:1" x14ac:dyDescent="0.25">
      <c r="A931" s="7" t="s">
        <v>1025</v>
      </c>
    </row>
    <row r="932" spans="1:1" x14ac:dyDescent="0.25">
      <c r="A932" s="7" t="s">
        <v>1026</v>
      </c>
    </row>
    <row r="933" spans="1:1" x14ac:dyDescent="0.25">
      <c r="A933" s="7" t="s">
        <v>1027</v>
      </c>
    </row>
    <row r="934" spans="1:1" x14ac:dyDescent="0.25">
      <c r="A934" s="7" t="s">
        <v>1028</v>
      </c>
    </row>
    <row r="935" spans="1:1" x14ac:dyDescent="0.25">
      <c r="A935" s="7" t="s">
        <v>1029</v>
      </c>
    </row>
    <row r="936" spans="1:1" x14ac:dyDescent="0.25">
      <c r="A936" s="7" t="s">
        <v>1030</v>
      </c>
    </row>
    <row r="937" spans="1:1" x14ac:dyDescent="0.25">
      <c r="A937" s="7" t="s">
        <v>1031</v>
      </c>
    </row>
    <row r="938" spans="1:1" x14ac:dyDescent="0.25">
      <c r="A938" s="7" t="s">
        <v>1032</v>
      </c>
    </row>
    <row r="939" spans="1:1" x14ac:dyDescent="0.25">
      <c r="A939" s="7" t="s">
        <v>1033</v>
      </c>
    </row>
    <row r="940" spans="1:1" x14ac:dyDescent="0.25">
      <c r="A940" s="7" t="s">
        <v>1034</v>
      </c>
    </row>
    <row r="941" spans="1:1" x14ac:dyDescent="0.25">
      <c r="A941" s="7" t="s">
        <v>1035</v>
      </c>
    </row>
    <row r="942" spans="1:1" x14ac:dyDescent="0.25">
      <c r="A942" s="7" t="s">
        <v>1036</v>
      </c>
    </row>
    <row r="943" spans="1:1" x14ac:dyDescent="0.25">
      <c r="A943" s="7" t="s">
        <v>1037</v>
      </c>
    </row>
    <row r="944" spans="1:1" x14ac:dyDescent="0.25">
      <c r="A944" s="7" t="s">
        <v>1038</v>
      </c>
    </row>
    <row r="945" spans="1:1" x14ac:dyDescent="0.25">
      <c r="A945" s="7" t="s">
        <v>1039</v>
      </c>
    </row>
    <row r="946" spans="1:1" x14ac:dyDescent="0.25">
      <c r="A946" s="7" t="s">
        <v>1040</v>
      </c>
    </row>
    <row r="947" spans="1:1" x14ac:dyDescent="0.25">
      <c r="A947" s="7" t="s">
        <v>1041</v>
      </c>
    </row>
    <row r="948" spans="1:1" x14ac:dyDescent="0.25">
      <c r="A948" s="7" t="s">
        <v>1042</v>
      </c>
    </row>
    <row r="949" spans="1:1" x14ac:dyDescent="0.25">
      <c r="A949" s="7" t="s">
        <v>1043</v>
      </c>
    </row>
    <row r="950" spans="1:1" x14ac:dyDescent="0.25">
      <c r="A950" s="7" t="s">
        <v>1044</v>
      </c>
    </row>
    <row r="951" spans="1:1" x14ac:dyDescent="0.25">
      <c r="A951" s="7" t="s">
        <v>1045</v>
      </c>
    </row>
    <row r="952" spans="1:1" x14ac:dyDescent="0.25">
      <c r="A952" s="7" t="s">
        <v>1046</v>
      </c>
    </row>
    <row r="953" spans="1:1" x14ac:dyDescent="0.25">
      <c r="A953" s="7" t="s">
        <v>1047</v>
      </c>
    </row>
    <row r="954" spans="1:1" x14ac:dyDescent="0.25">
      <c r="A954" s="7" t="s">
        <v>1048</v>
      </c>
    </row>
    <row r="955" spans="1:1" x14ac:dyDescent="0.25">
      <c r="A955" s="7" t="s">
        <v>1049</v>
      </c>
    </row>
    <row r="956" spans="1:1" x14ac:dyDescent="0.25">
      <c r="A956" s="7" t="s">
        <v>1050</v>
      </c>
    </row>
    <row r="957" spans="1:1" x14ac:dyDescent="0.25">
      <c r="A957" s="7" t="s">
        <v>1051</v>
      </c>
    </row>
    <row r="958" spans="1:1" x14ac:dyDescent="0.25">
      <c r="A958" s="7" t="s">
        <v>1052</v>
      </c>
    </row>
    <row r="959" spans="1:1" x14ac:dyDescent="0.25">
      <c r="A959" s="7" t="s">
        <v>1053</v>
      </c>
    </row>
    <row r="960" spans="1:1" x14ac:dyDescent="0.25">
      <c r="A960" s="7" t="s">
        <v>1054</v>
      </c>
    </row>
    <row r="961" spans="1:1" x14ac:dyDescent="0.25">
      <c r="A961" s="7" t="s">
        <v>396</v>
      </c>
    </row>
    <row r="962" spans="1:1" x14ac:dyDescent="0.25">
      <c r="A962" s="7" t="s">
        <v>1055</v>
      </c>
    </row>
    <row r="963" spans="1:1" x14ac:dyDescent="0.25">
      <c r="A963" s="7" t="s">
        <v>1056</v>
      </c>
    </row>
    <row r="964" spans="1:1" x14ac:dyDescent="0.25">
      <c r="A964" s="7" t="s">
        <v>1057</v>
      </c>
    </row>
    <row r="965" spans="1:1" x14ac:dyDescent="0.25">
      <c r="A965" s="7" t="s">
        <v>1058</v>
      </c>
    </row>
    <row r="966" spans="1:1" x14ac:dyDescent="0.25">
      <c r="A966" s="7" t="s">
        <v>1059</v>
      </c>
    </row>
    <row r="967" spans="1:1" x14ac:dyDescent="0.25">
      <c r="A967" s="7" t="s">
        <v>1060</v>
      </c>
    </row>
    <row r="968" spans="1:1" x14ac:dyDescent="0.25">
      <c r="A968" s="7" t="s">
        <v>1061</v>
      </c>
    </row>
    <row r="969" spans="1:1" x14ac:dyDescent="0.25">
      <c r="A969" s="7" t="s">
        <v>1062</v>
      </c>
    </row>
    <row r="970" spans="1:1" x14ac:dyDescent="0.25">
      <c r="A970" s="7" t="s">
        <v>1063</v>
      </c>
    </row>
    <row r="971" spans="1:1" x14ac:dyDescent="0.25">
      <c r="A971" s="7" t="s">
        <v>1064</v>
      </c>
    </row>
    <row r="972" spans="1:1" x14ac:dyDescent="0.25">
      <c r="A972" s="7" t="s">
        <v>1065</v>
      </c>
    </row>
    <row r="973" spans="1:1" x14ac:dyDescent="0.25">
      <c r="A973" s="7" t="s">
        <v>1066</v>
      </c>
    </row>
    <row r="974" spans="1:1" x14ac:dyDescent="0.25">
      <c r="A974" s="7" t="s">
        <v>1067</v>
      </c>
    </row>
    <row r="975" spans="1:1" x14ac:dyDescent="0.25">
      <c r="A975" s="7" t="s">
        <v>1068</v>
      </c>
    </row>
    <row r="976" spans="1:1" x14ac:dyDescent="0.25">
      <c r="A976" s="7" t="s">
        <v>1069</v>
      </c>
    </row>
    <row r="977" spans="1:1" x14ac:dyDescent="0.25">
      <c r="A977" s="7" t="s">
        <v>1070</v>
      </c>
    </row>
    <row r="978" spans="1:1" x14ac:dyDescent="0.25">
      <c r="A978" s="7" t="s">
        <v>1071</v>
      </c>
    </row>
    <row r="979" spans="1:1" x14ac:dyDescent="0.25">
      <c r="A979" s="7" t="s">
        <v>1072</v>
      </c>
    </row>
    <row r="980" spans="1:1" x14ac:dyDescent="0.25">
      <c r="A980" s="7" t="s">
        <v>397</v>
      </c>
    </row>
    <row r="981" spans="1:1" x14ac:dyDescent="0.25">
      <c r="A981" s="7" t="s">
        <v>398</v>
      </c>
    </row>
    <row r="982" spans="1:1" x14ac:dyDescent="0.25">
      <c r="A982" s="7" t="s">
        <v>399</v>
      </c>
    </row>
    <row r="983" spans="1:1" x14ac:dyDescent="0.25">
      <c r="A983" s="7" t="s">
        <v>1073</v>
      </c>
    </row>
    <row r="984" spans="1:1" x14ac:dyDescent="0.25">
      <c r="A984" s="7" t="s">
        <v>1074</v>
      </c>
    </row>
    <row r="985" spans="1:1" x14ac:dyDescent="0.25">
      <c r="A985" s="7" t="s">
        <v>1075</v>
      </c>
    </row>
    <row r="986" spans="1:1" x14ac:dyDescent="0.25">
      <c r="A986" s="7" t="s">
        <v>1076</v>
      </c>
    </row>
    <row r="987" spans="1:1" x14ac:dyDescent="0.25">
      <c r="A987" s="7" t="s">
        <v>509</v>
      </c>
    </row>
    <row r="988" spans="1:1" x14ac:dyDescent="0.25">
      <c r="A988" s="7" t="s">
        <v>510</v>
      </c>
    </row>
    <row r="989" spans="1:1" x14ac:dyDescent="0.25">
      <c r="A989" s="7" t="s">
        <v>1077</v>
      </c>
    </row>
    <row r="990" spans="1:1" x14ac:dyDescent="0.25">
      <c r="A990" s="7" t="s">
        <v>1078</v>
      </c>
    </row>
    <row r="991" spans="1:1" x14ac:dyDescent="0.25">
      <c r="A991" s="7" t="s">
        <v>1079</v>
      </c>
    </row>
    <row r="992" spans="1:1" x14ac:dyDescent="0.25">
      <c r="A992" s="7" t="s">
        <v>1080</v>
      </c>
    </row>
    <row r="993" spans="1:1" x14ac:dyDescent="0.25">
      <c r="A993" s="7" t="s">
        <v>1081</v>
      </c>
    </row>
    <row r="994" spans="1:1" x14ac:dyDescent="0.25">
      <c r="A994" s="7" t="s">
        <v>1082</v>
      </c>
    </row>
    <row r="995" spans="1:1" x14ac:dyDescent="0.25">
      <c r="A995" s="7" t="s">
        <v>1083</v>
      </c>
    </row>
    <row r="996" spans="1:1" x14ac:dyDescent="0.25">
      <c r="A996" s="7" t="s">
        <v>1084</v>
      </c>
    </row>
    <row r="997" spans="1:1" x14ac:dyDescent="0.25">
      <c r="A997" s="7" t="s">
        <v>1085</v>
      </c>
    </row>
    <row r="998" spans="1:1" x14ac:dyDescent="0.25">
      <c r="A998" s="7" t="s">
        <v>1086</v>
      </c>
    </row>
    <row r="999" spans="1:1" x14ac:dyDescent="0.25">
      <c r="A999" s="7" t="s">
        <v>1087</v>
      </c>
    </row>
    <row r="1000" spans="1:1" x14ac:dyDescent="0.25">
      <c r="A1000" s="7" t="s">
        <v>1088</v>
      </c>
    </row>
    <row r="1001" spans="1:1" x14ac:dyDescent="0.25">
      <c r="A1001" s="7" t="s">
        <v>1089</v>
      </c>
    </row>
    <row r="1002" spans="1:1" x14ac:dyDescent="0.25">
      <c r="A1002" s="7" t="s">
        <v>1090</v>
      </c>
    </row>
    <row r="1003" spans="1:1" x14ac:dyDescent="0.25">
      <c r="A1003" s="7" t="s">
        <v>1091</v>
      </c>
    </row>
    <row r="1004" spans="1:1" x14ac:dyDescent="0.25">
      <c r="A1004" s="7" t="s">
        <v>1092</v>
      </c>
    </row>
    <row r="1005" spans="1:1" x14ac:dyDescent="0.25">
      <c r="A1005" s="7" t="s">
        <v>1093</v>
      </c>
    </row>
    <row r="1006" spans="1:1" x14ac:dyDescent="0.25">
      <c r="A1006" s="7" t="s">
        <v>1094</v>
      </c>
    </row>
    <row r="1007" spans="1:1" x14ac:dyDescent="0.25">
      <c r="A1007" s="7" t="s">
        <v>511</v>
      </c>
    </row>
    <row r="1008" spans="1:1" x14ac:dyDescent="0.25">
      <c r="A1008" s="7" t="s">
        <v>512</v>
      </c>
    </row>
    <row r="1009" spans="1:1" x14ac:dyDescent="0.25">
      <c r="A1009" s="7" t="s">
        <v>1095</v>
      </c>
    </row>
    <row r="1010" spans="1:1" x14ac:dyDescent="0.25">
      <c r="A1010" s="7" t="s">
        <v>1096</v>
      </c>
    </row>
    <row r="1011" spans="1:1" x14ac:dyDescent="0.25">
      <c r="A1011" s="7" t="s">
        <v>1097</v>
      </c>
    </row>
    <row r="1012" spans="1:1" x14ac:dyDescent="0.25">
      <c r="A1012" s="7" t="s">
        <v>1098</v>
      </c>
    </row>
    <row r="1013" spans="1:1" x14ac:dyDescent="0.25">
      <c r="A1013" s="7" t="s">
        <v>1099</v>
      </c>
    </row>
    <row r="1014" spans="1:1" x14ac:dyDescent="0.25">
      <c r="A1014" s="7" t="s">
        <v>1100</v>
      </c>
    </row>
    <row r="1015" spans="1:1" x14ac:dyDescent="0.25">
      <c r="A1015" s="7" t="s">
        <v>1101</v>
      </c>
    </row>
    <row r="1016" spans="1:1" x14ac:dyDescent="0.25">
      <c r="A1016" s="7" t="s">
        <v>1102</v>
      </c>
    </row>
    <row r="1017" spans="1:1" x14ac:dyDescent="0.25">
      <c r="A1017" s="7" t="s">
        <v>1103</v>
      </c>
    </row>
    <row r="1018" spans="1:1" x14ac:dyDescent="0.25">
      <c r="A1018" s="7" t="s">
        <v>1104</v>
      </c>
    </row>
    <row r="1019" spans="1:1" x14ac:dyDescent="0.25">
      <c r="A1019" s="7" t="s">
        <v>1105</v>
      </c>
    </row>
    <row r="1020" spans="1:1" x14ac:dyDescent="0.25">
      <c r="A1020" s="7" t="s">
        <v>1106</v>
      </c>
    </row>
    <row r="1021" spans="1:1" x14ac:dyDescent="0.25">
      <c r="A1021" s="7" t="s">
        <v>1107</v>
      </c>
    </row>
    <row r="1022" spans="1:1" x14ac:dyDescent="0.25">
      <c r="A1022" s="7" t="s">
        <v>560</v>
      </c>
    </row>
    <row r="1023" spans="1:1" x14ac:dyDescent="0.25">
      <c r="A1023" s="7" t="s">
        <v>563</v>
      </c>
    </row>
    <row r="1024" spans="1:1" x14ac:dyDescent="0.25">
      <c r="A1024" s="7" t="s">
        <v>1108</v>
      </c>
    </row>
    <row r="1025" spans="1:1" x14ac:dyDescent="0.25">
      <c r="A1025" s="7" t="s">
        <v>1109</v>
      </c>
    </row>
    <row r="1026" spans="1:1" x14ac:dyDescent="0.25">
      <c r="A1026" s="7" t="s">
        <v>1110</v>
      </c>
    </row>
    <row r="1027" spans="1:1" x14ac:dyDescent="0.25">
      <c r="A1027" s="7" t="s">
        <v>1111</v>
      </c>
    </row>
    <row r="1028" spans="1:1" x14ac:dyDescent="0.25">
      <c r="A1028" s="7" t="s">
        <v>1112</v>
      </c>
    </row>
    <row r="1029" spans="1:1" x14ac:dyDescent="0.25">
      <c r="A1029" s="7" t="s">
        <v>1113</v>
      </c>
    </row>
    <row r="1030" spans="1:1" x14ac:dyDescent="0.25">
      <c r="A1030" s="7" t="s">
        <v>1114</v>
      </c>
    </row>
    <row r="1031" spans="1:1" x14ac:dyDescent="0.25">
      <c r="A1031" s="7" t="s">
        <v>1115</v>
      </c>
    </row>
    <row r="1032" spans="1:1" x14ac:dyDescent="0.25">
      <c r="A1032" s="7" t="s">
        <v>1116</v>
      </c>
    </row>
    <row r="1033" spans="1:1" x14ac:dyDescent="0.25">
      <c r="A1033" s="7" t="s">
        <v>1117</v>
      </c>
    </row>
    <row r="1034" spans="1:1" x14ac:dyDescent="0.25">
      <c r="A1034" s="7" t="s">
        <v>1118</v>
      </c>
    </row>
    <row r="1035" spans="1:1" x14ac:dyDescent="0.25">
      <c r="A1035" s="7" t="s">
        <v>1119</v>
      </c>
    </row>
    <row r="1036" spans="1:1" x14ac:dyDescent="0.25">
      <c r="A1036" s="7" t="s">
        <v>1120</v>
      </c>
    </row>
    <row r="1037" spans="1:1" x14ac:dyDescent="0.25">
      <c r="A1037" s="7" t="s">
        <v>1121</v>
      </c>
    </row>
    <row r="1038" spans="1:1" x14ac:dyDescent="0.25">
      <c r="A1038" s="7" t="s">
        <v>1122</v>
      </c>
    </row>
    <row r="1039" spans="1:1" x14ac:dyDescent="0.25">
      <c r="A1039" s="7" t="s">
        <v>1123</v>
      </c>
    </row>
    <row r="1040" spans="1:1" x14ac:dyDescent="0.25">
      <c r="A1040" s="7" t="s">
        <v>1124</v>
      </c>
    </row>
    <row r="1041" spans="1:1" x14ac:dyDescent="0.25">
      <c r="A1041" s="7" t="s">
        <v>1125</v>
      </c>
    </row>
    <row r="1042" spans="1:1" x14ac:dyDescent="0.25">
      <c r="A1042" s="7" t="s">
        <v>1126</v>
      </c>
    </row>
    <row r="1043" spans="1:1" x14ac:dyDescent="0.25">
      <c r="A1043" s="7" t="s">
        <v>1127</v>
      </c>
    </row>
    <row r="1044" spans="1:1" x14ac:dyDescent="0.25">
      <c r="A1044" s="7" t="s">
        <v>1128</v>
      </c>
    </row>
    <row r="1045" spans="1:1" x14ac:dyDescent="0.25">
      <c r="A1045" s="7" t="s">
        <v>1129</v>
      </c>
    </row>
    <row r="1046" spans="1:1" x14ac:dyDescent="0.25">
      <c r="A1046" s="7" t="s">
        <v>1130</v>
      </c>
    </row>
    <row r="1047" spans="1:1" x14ac:dyDescent="0.25">
      <c r="A1047" s="7" t="s">
        <v>1131</v>
      </c>
    </row>
    <row r="1048" spans="1:1" x14ac:dyDescent="0.25">
      <c r="A1048" s="7" t="s">
        <v>1132</v>
      </c>
    </row>
    <row r="1049" spans="1:1" x14ac:dyDescent="0.25">
      <c r="A1049" s="7" t="s">
        <v>1133</v>
      </c>
    </row>
    <row r="1050" spans="1:1" x14ac:dyDescent="0.25">
      <c r="A1050" s="7" t="s">
        <v>1134</v>
      </c>
    </row>
    <row r="1051" spans="1:1" x14ac:dyDescent="0.25">
      <c r="A1051" s="7" t="s">
        <v>1135</v>
      </c>
    </row>
    <row r="1052" spans="1:1" x14ac:dyDescent="0.25">
      <c r="A1052" s="7" t="s">
        <v>1136</v>
      </c>
    </row>
    <row r="1053" spans="1:1" x14ac:dyDescent="0.25">
      <c r="A1053" s="7" t="s">
        <v>1137</v>
      </c>
    </row>
    <row r="1054" spans="1:1" x14ac:dyDescent="0.25">
      <c r="A1054" s="7" t="s">
        <v>1138</v>
      </c>
    </row>
    <row r="1055" spans="1:1" x14ac:dyDescent="0.25">
      <c r="A1055" s="7" t="s">
        <v>1139</v>
      </c>
    </row>
    <row r="1056" spans="1:1" x14ac:dyDescent="0.25">
      <c r="A1056" s="7" t="s">
        <v>1140</v>
      </c>
    </row>
    <row r="1057" spans="1:1" x14ac:dyDescent="0.25">
      <c r="A1057" s="7" t="s">
        <v>1141</v>
      </c>
    </row>
    <row r="1058" spans="1:1" x14ac:dyDescent="0.25">
      <c r="A1058" s="7" t="s">
        <v>1142</v>
      </c>
    </row>
    <row r="1059" spans="1:1" x14ac:dyDescent="0.25">
      <c r="A1059" s="7" t="s">
        <v>1143</v>
      </c>
    </row>
    <row r="1060" spans="1:1" x14ac:dyDescent="0.25">
      <c r="A1060" s="7" t="s">
        <v>1144</v>
      </c>
    </row>
    <row r="1061" spans="1:1" x14ac:dyDescent="0.25">
      <c r="A1061" s="7" t="s">
        <v>1145</v>
      </c>
    </row>
    <row r="1062" spans="1:1" x14ac:dyDescent="0.25">
      <c r="A1062" s="7" t="s">
        <v>1146</v>
      </c>
    </row>
    <row r="1063" spans="1:1" x14ac:dyDescent="0.25">
      <c r="A1063" s="7" t="s">
        <v>1147</v>
      </c>
    </row>
    <row r="1064" spans="1:1" x14ac:dyDescent="0.25">
      <c r="A1064" s="7" t="s">
        <v>1148</v>
      </c>
    </row>
    <row r="1065" spans="1:1" x14ac:dyDescent="0.25">
      <c r="A1065" s="7" t="s">
        <v>1149</v>
      </c>
    </row>
    <row r="1066" spans="1:1" x14ac:dyDescent="0.25">
      <c r="A1066" s="7" t="s">
        <v>1150</v>
      </c>
    </row>
    <row r="1067" spans="1:1" x14ac:dyDescent="0.25">
      <c r="A1067" s="7" t="s">
        <v>1151</v>
      </c>
    </row>
    <row r="1068" spans="1:1" x14ac:dyDescent="0.25">
      <c r="A1068" s="7" t="s">
        <v>1152</v>
      </c>
    </row>
    <row r="1069" spans="1:1" x14ac:dyDescent="0.25">
      <c r="A1069" s="7" t="s">
        <v>1153</v>
      </c>
    </row>
    <row r="1070" spans="1:1" x14ac:dyDescent="0.25">
      <c r="A1070" s="7" t="s">
        <v>1154</v>
      </c>
    </row>
    <row r="1071" spans="1:1" x14ac:dyDescent="0.25">
      <c r="A1071" s="7" t="s">
        <v>1155</v>
      </c>
    </row>
    <row r="1072" spans="1:1" x14ac:dyDescent="0.25">
      <c r="A1072" s="7" t="s">
        <v>1156</v>
      </c>
    </row>
    <row r="1073" spans="1:1" x14ac:dyDescent="0.25">
      <c r="A1073" s="7" t="s">
        <v>1157</v>
      </c>
    </row>
    <row r="1074" spans="1:1" x14ac:dyDescent="0.25">
      <c r="A1074" s="7" t="s">
        <v>1158</v>
      </c>
    </row>
    <row r="1075" spans="1:1" x14ac:dyDescent="0.25">
      <c r="A1075" s="7" t="s">
        <v>1159</v>
      </c>
    </row>
    <row r="1076" spans="1:1" x14ac:dyDescent="0.25">
      <c r="A1076" s="7" t="s">
        <v>1160</v>
      </c>
    </row>
    <row r="1077" spans="1:1" x14ac:dyDescent="0.25">
      <c r="A1077" s="7" t="s">
        <v>1161</v>
      </c>
    </row>
    <row r="1078" spans="1:1" x14ac:dyDescent="0.25">
      <c r="A1078" s="7" t="s">
        <v>1162</v>
      </c>
    </row>
    <row r="1079" spans="1:1" x14ac:dyDescent="0.25">
      <c r="A1079" s="7" t="s">
        <v>1163</v>
      </c>
    </row>
    <row r="1080" spans="1:1" x14ac:dyDescent="0.25">
      <c r="A1080" s="7" t="s">
        <v>1164</v>
      </c>
    </row>
    <row r="1081" spans="1:1" x14ac:dyDescent="0.25">
      <c r="A1081" s="7" t="s">
        <v>1165</v>
      </c>
    </row>
    <row r="1082" spans="1:1" x14ac:dyDescent="0.25">
      <c r="A1082" s="7" t="s">
        <v>1166</v>
      </c>
    </row>
    <row r="1083" spans="1:1" x14ac:dyDescent="0.25">
      <c r="A1083" s="7" t="s">
        <v>1167</v>
      </c>
    </row>
    <row r="1084" spans="1:1" x14ac:dyDescent="0.25">
      <c r="A1084" s="7" t="s">
        <v>400</v>
      </c>
    </row>
    <row r="1085" spans="1:1" x14ac:dyDescent="0.25">
      <c r="A1085" s="7" t="s">
        <v>1168</v>
      </c>
    </row>
    <row r="1086" spans="1:1" x14ac:dyDescent="0.25">
      <c r="A1086" s="7" t="s">
        <v>401</v>
      </c>
    </row>
    <row r="1087" spans="1:1" x14ac:dyDescent="0.25">
      <c r="A1087" s="7" t="s">
        <v>1169</v>
      </c>
    </row>
    <row r="1088" spans="1:1" x14ac:dyDescent="0.25">
      <c r="A1088" s="7" t="s">
        <v>1170</v>
      </c>
    </row>
    <row r="1089" spans="1:1" x14ac:dyDescent="0.25">
      <c r="A1089" s="7" t="s">
        <v>1171</v>
      </c>
    </row>
    <row r="1090" spans="1:1" x14ac:dyDescent="0.25">
      <c r="A1090" s="7" t="s">
        <v>402</v>
      </c>
    </row>
    <row r="1091" spans="1:1" x14ac:dyDescent="0.25">
      <c r="A1091" s="7" t="s">
        <v>1172</v>
      </c>
    </row>
    <row r="1092" spans="1:1" x14ac:dyDescent="0.25">
      <c r="A1092" s="7" t="s">
        <v>1173</v>
      </c>
    </row>
    <row r="1093" spans="1:1" x14ac:dyDescent="0.25">
      <c r="A1093" s="7" t="s">
        <v>1174</v>
      </c>
    </row>
    <row r="1094" spans="1:1" x14ac:dyDescent="0.25">
      <c r="A1094" s="7" t="s">
        <v>1175</v>
      </c>
    </row>
    <row r="1095" spans="1:1" x14ac:dyDescent="0.25">
      <c r="A1095" s="7" t="s">
        <v>1176</v>
      </c>
    </row>
    <row r="1096" spans="1:1" x14ac:dyDescent="0.25">
      <c r="A1096" s="7" t="s">
        <v>1177</v>
      </c>
    </row>
    <row r="1097" spans="1:1" x14ac:dyDescent="0.25">
      <c r="A1097" s="7" t="s">
        <v>1178</v>
      </c>
    </row>
    <row r="1098" spans="1:1" x14ac:dyDescent="0.25">
      <c r="A1098" s="7" t="s">
        <v>1179</v>
      </c>
    </row>
    <row r="1099" spans="1:1" x14ac:dyDescent="0.25">
      <c r="A1099" s="7" t="s">
        <v>1180</v>
      </c>
    </row>
    <row r="1100" spans="1:1" x14ac:dyDescent="0.25">
      <c r="A1100" s="7" t="s">
        <v>1181</v>
      </c>
    </row>
    <row r="1101" spans="1:1" x14ac:dyDescent="0.25">
      <c r="A1101" s="7" t="s">
        <v>1182</v>
      </c>
    </row>
    <row r="1102" spans="1:1" x14ac:dyDescent="0.25">
      <c r="A1102" s="7" t="s">
        <v>1183</v>
      </c>
    </row>
    <row r="1103" spans="1:1" x14ac:dyDescent="0.25">
      <c r="A1103" s="7" t="s">
        <v>1184</v>
      </c>
    </row>
    <row r="1104" spans="1:1" x14ac:dyDescent="0.25">
      <c r="A1104" s="7" t="s">
        <v>1185</v>
      </c>
    </row>
    <row r="1105" spans="1:1" x14ac:dyDescent="0.25">
      <c r="A1105" s="7" t="s">
        <v>513</v>
      </c>
    </row>
    <row r="1106" spans="1:1" x14ac:dyDescent="0.25">
      <c r="A1106" s="7" t="s">
        <v>514</v>
      </c>
    </row>
    <row r="1107" spans="1:1" x14ac:dyDescent="0.25">
      <c r="A1107" s="7" t="s">
        <v>548</v>
      </c>
    </row>
    <row r="1108" spans="1:1" x14ac:dyDescent="0.25">
      <c r="A1108" s="7" t="s">
        <v>1186</v>
      </c>
    </row>
    <row r="1109" spans="1:1" x14ac:dyDescent="0.25">
      <c r="A1109" s="7" t="s">
        <v>1187</v>
      </c>
    </row>
    <row r="1110" spans="1:1" x14ac:dyDescent="0.25">
      <c r="A1110" s="152" t="s">
        <v>573</v>
      </c>
    </row>
    <row r="1111" spans="1:1" x14ac:dyDescent="0.25">
      <c r="A1111" s="7" t="s">
        <v>572</v>
      </c>
    </row>
    <row r="1112" spans="1:1" x14ac:dyDescent="0.25">
      <c r="A1112" s="7" t="s">
        <v>1188</v>
      </c>
    </row>
    <row r="1113" spans="1:1" x14ac:dyDescent="0.25">
      <c r="A1113" s="7" t="s">
        <v>571</v>
      </c>
    </row>
    <row r="1114" spans="1:1" x14ac:dyDescent="0.25">
      <c r="A1114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2:N11"/>
  <sheetViews>
    <sheetView workbookViewId="0">
      <selection activeCell="A10" sqref="A10"/>
    </sheetView>
  </sheetViews>
  <sheetFormatPr defaultRowHeight="15" x14ac:dyDescent="0.25"/>
  <cols>
    <col min="1" max="1" width="37.42578125" customWidth="1"/>
    <col min="4" max="4" width="18.5703125" customWidth="1"/>
  </cols>
  <sheetData>
    <row r="2" spans="1:14" x14ac:dyDescent="0.25">
      <c r="A2" t="s">
        <v>2</v>
      </c>
      <c r="C2" t="s">
        <v>3</v>
      </c>
    </row>
    <row r="3" spans="1:14" x14ac:dyDescent="0.25">
      <c r="A3" t="s">
        <v>4</v>
      </c>
      <c r="C3" t="s">
        <v>5</v>
      </c>
    </row>
    <row r="4" spans="1:14" x14ac:dyDescent="0.25">
      <c r="A4" t="s">
        <v>13</v>
      </c>
      <c r="C4" t="s">
        <v>6</v>
      </c>
    </row>
    <row r="5" spans="1:14" x14ac:dyDescent="0.25">
      <c r="C5" t="s">
        <v>7</v>
      </c>
    </row>
    <row r="8" spans="1:14" ht="23.25" x14ac:dyDescent="0.35">
      <c r="A8" s="9" t="s">
        <v>9</v>
      </c>
      <c r="B8" s="9"/>
      <c r="C8" s="9"/>
      <c r="D8" s="10"/>
    </row>
    <row r="9" spans="1:14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  <c r="K9" s="8"/>
      <c r="L9" s="11"/>
      <c r="M9" s="12"/>
      <c r="N9" s="12"/>
    </row>
    <row r="10" spans="1:14" ht="18.75" x14ac:dyDescent="0.3">
      <c r="A10" s="14" t="s">
        <v>12</v>
      </c>
      <c r="B10" s="14"/>
      <c r="C10" s="14"/>
      <c r="D10" s="14"/>
      <c r="E10" s="14"/>
      <c r="F10" s="13"/>
    </row>
    <row r="11" spans="1:14" x14ac:dyDescent="0.25">
      <c r="A11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36CB7F04FFF478F1ACD42ED58B794" ma:contentTypeVersion="12" ma:contentTypeDescription="Create a new document." ma:contentTypeScope="" ma:versionID="9c2a9648c155e8f42da4ccbb8d03e0cb">
  <xsd:schema xmlns:xsd="http://www.w3.org/2001/XMLSchema" xmlns:xs="http://www.w3.org/2001/XMLSchema" xmlns:p="http://schemas.microsoft.com/office/2006/metadata/properties" xmlns:ns3="9c35fb35-d1e5-48e0-9986-36247e4ebf6d" xmlns:ns4="556c7046-7d29-4500-8a3d-402ebf729321" targetNamespace="http://schemas.microsoft.com/office/2006/metadata/properties" ma:root="true" ma:fieldsID="1662ea7f763e2cfed44dd18b39bb74c8" ns3:_="" ns4:_="">
    <xsd:import namespace="9c35fb35-d1e5-48e0-9986-36247e4ebf6d"/>
    <xsd:import namespace="556c7046-7d29-4500-8a3d-402ebf7293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5fb35-d1e5-48e0-9986-36247e4ebf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c7046-7d29-4500-8a3d-402ebf7293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7DB326-71A1-43C7-BFBB-67F370F1599D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9c35fb35-d1e5-48e0-9986-36247e4ebf6d"/>
    <ds:schemaRef ds:uri="http://purl.org/dc/elements/1.1/"/>
    <ds:schemaRef ds:uri="http://schemas.microsoft.com/office/infopath/2007/PartnerControls"/>
    <ds:schemaRef ds:uri="556c7046-7d29-4500-8a3d-402ebf72932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570642C-74AB-4A17-A4FA-4680B40043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35fb35-d1e5-48e0-9986-36247e4ebf6d"/>
    <ds:schemaRef ds:uri="556c7046-7d29-4500-8a3d-402ebf729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33070E-004B-4123-BF94-DBD15838D1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Purchase Request Form(PRF)</vt:lpstr>
      <vt:lpstr>Cover Sheet</vt:lpstr>
      <vt:lpstr>LEGEND</vt:lpstr>
      <vt:lpstr>Sheet2</vt:lpstr>
      <vt:lpstr>'Purchase Request Form(PRF)'!Print_Area</vt:lpstr>
    </vt:vector>
  </TitlesOfParts>
  <Manager/>
  <Company>University of South Florida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Technology Service</dc:creator>
  <cp:keywords/>
  <dc:description/>
  <cp:lastModifiedBy>Genane Bien-Aime</cp:lastModifiedBy>
  <cp:revision/>
  <cp:lastPrinted>2024-08-09T19:08:25Z</cp:lastPrinted>
  <dcterms:created xsi:type="dcterms:W3CDTF">2017-06-28T18:10:47Z</dcterms:created>
  <dcterms:modified xsi:type="dcterms:W3CDTF">2024-10-22T18:13:27Z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0x010100D3D36CB7F04FFF478F1ACD42ED58B794</vt:lpwstr>
  </property>
</Properties>
</file>